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8690" windowHeight="7125" firstSheet="1" activeTab="1"/>
  </bookViews>
  <sheets>
    <sheet name="kaldik 2015-2016" sheetId="1" r:id="rId1"/>
    <sheet name="KALDIK 2019-2020" sheetId="2" r:id="rId2"/>
    <sheet name="PERINCIAN EFEKTIF" sheetId="3" r:id="rId3"/>
    <sheet name="MINGGU EFEKTIF" sheetId="4" r:id="rId4"/>
  </sheets>
  <definedNames>
    <definedName name="_xlnm.Print_Area" localSheetId="1">'KALDIK 2019-2020'!$B$66:$L$144</definedName>
    <definedName name="_xlnm.Print_Area" localSheetId="3">'MINGGU EFEKTIF'!$A$1:$H$42</definedName>
    <definedName name="_xlnm.Print_Area" localSheetId="2">'PERINCIAN EFEKTIF'!$A$1:$E$61</definedName>
  </definedNames>
  <calcPr fullCalcOnLoad="1"/>
</workbook>
</file>

<file path=xl/sharedStrings.xml><?xml version="1.0" encoding="utf-8"?>
<sst xmlns="http://schemas.openxmlformats.org/spreadsheetml/2006/main" count="568" uniqueCount="317">
  <si>
    <t>Libur Semester</t>
  </si>
  <si>
    <t>Penyerahan Buku Lap.Pend (Raport)</t>
  </si>
  <si>
    <t>Libur Resmi Nasional</t>
  </si>
  <si>
    <t xml:space="preserve"> </t>
  </si>
  <si>
    <t>SENIN</t>
  </si>
  <si>
    <t>SELASA</t>
  </si>
  <si>
    <t>RABU</t>
  </si>
  <si>
    <t>MINGGU</t>
  </si>
  <si>
    <t>KAMIS</t>
  </si>
  <si>
    <t>JUM'AT</t>
  </si>
  <si>
    <t>SABTU</t>
  </si>
  <si>
    <t>Libur awal Puasa dan sekitar Iedul Fitri</t>
  </si>
  <si>
    <t>Kegiatan Awal Masuk Sekolah</t>
  </si>
  <si>
    <t>Minggu Efektif</t>
  </si>
  <si>
    <t>I</t>
  </si>
  <si>
    <t>II</t>
  </si>
  <si>
    <t>Ulangan Akhir Semester/Ulangan Kenaikan Kelas</t>
  </si>
  <si>
    <t>Kegiatan/Ulangan Tengah Semester</t>
  </si>
  <si>
    <t>BULAN</t>
  </si>
  <si>
    <t>Jumlah Hari Efektif</t>
  </si>
  <si>
    <t xml:space="preserve"> = 18</t>
  </si>
  <si>
    <t>Hari Raya Natal</t>
  </si>
  <si>
    <t>Perkiraan Ujian Nasional SMA/SMK/SMP dan US SD</t>
  </si>
  <si>
    <t xml:space="preserve"> = 17</t>
  </si>
  <si>
    <t xml:space="preserve"> AGUSTUS 2015</t>
  </si>
  <si>
    <t xml:space="preserve"> JULI 2015</t>
  </si>
  <si>
    <t xml:space="preserve"> OKTOBER 2015</t>
  </si>
  <si>
    <t xml:space="preserve"> NOPEMBER 2015</t>
  </si>
  <si>
    <t xml:space="preserve"> SEPTEMBER 2015</t>
  </si>
  <si>
    <t xml:space="preserve"> DESEMBER 2015</t>
  </si>
  <si>
    <t xml:space="preserve"> JANUARI 2016</t>
  </si>
  <si>
    <t xml:space="preserve"> FEBRUARI 2016</t>
  </si>
  <si>
    <t xml:space="preserve"> MARET 2016</t>
  </si>
  <si>
    <t xml:space="preserve"> APRIL  2016</t>
  </si>
  <si>
    <t xml:space="preserve"> MEI 2016</t>
  </si>
  <si>
    <t xml:space="preserve"> JUNI 2016</t>
  </si>
  <si>
    <t xml:space="preserve"> JULI 2016</t>
  </si>
  <si>
    <t>TAHUN PELAJARAN  2015/2016</t>
  </si>
  <si>
    <t>Perkiraan verifikasi Tempat Uji Kompetensi (TUK) dan</t>
  </si>
  <si>
    <t>perkiraan US</t>
  </si>
  <si>
    <t>Tes Kemampuan Dasar dan Penilaian Mutu Pendidikan/</t>
  </si>
  <si>
    <t>khusus untuk SMK</t>
  </si>
  <si>
    <t xml:space="preserve">pelaksanaan Uji Kompetensi Kejuruan (UKK) </t>
  </si>
  <si>
    <t>KALENDER PENDIDIKAN SMP BODHI DHARMA</t>
  </si>
  <si>
    <t xml:space="preserve">KALENDER PENDIDIKAN </t>
  </si>
  <si>
    <t>TANGGAL</t>
  </si>
  <si>
    <t>URAIAN  KEGIATAN</t>
  </si>
  <si>
    <t>Libur Kenaikan Kelas</t>
  </si>
  <si>
    <t xml:space="preserve">SENIN </t>
  </si>
  <si>
    <t>Awal Tahun Pelajaran Baru</t>
  </si>
  <si>
    <t>Masa Pengenalan Sekolah</t>
  </si>
  <si>
    <t>JUMAT</t>
  </si>
  <si>
    <t>HBE</t>
  </si>
  <si>
    <t>Minggu tidak efektif 0 Minggu</t>
  </si>
  <si>
    <t>Pengolahan Nilai</t>
  </si>
  <si>
    <t>Total Minggu 4 minggu</t>
  </si>
  <si>
    <t xml:space="preserve">Pengambilan Raport </t>
  </si>
  <si>
    <t>JUMLAH HBE SEMESTER GANJIL</t>
  </si>
  <si>
    <t>Minggu tidak Efektif  0 Minggu</t>
  </si>
  <si>
    <t>Total Minggu 4 Minggu</t>
  </si>
  <si>
    <t>JUMLAH HBE SEMESTER GENAP</t>
  </si>
  <si>
    <t>17 Ags</t>
  </si>
  <si>
    <t xml:space="preserve">Minggu tidak efektif  0 Minggu </t>
  </si>
  <si>
    <t>Minggu tidak Efektif  1 Minggu</t>
  </si>
  <si>
    <t>Pembagian Raport</t>
  </si>
  <si>
    <t>01 Jan</t>
  </si>
  <si>
    <t>Penyusunan KTSP</t>
  </si>
  <si>
    <t>Try Out 1</t>
  </si>
  <si>
    <t>Try Out 2</t>
  </si>
  <si>
    <t>Minggu Efektif 4  Minggu</t>
  </si>
  <si>
    <t>Minggu tidak efektif  4 minggu</t>
  </si>
  <si>
    <t>ANALISIS HARI EFEKTIF BELAJAR SEMESTER 1</t>
  </si>
  <si>
    <t xml:space="preserve">JUMLAH </t>
  </si>
  <si>
    <t>JULI</t>
  </si>
  <si>
    <t>AGUSTUS</t>
  </si>
  <si>
    <t>SEPTEMBER</t>
  </si>
  <si>
    <t>OKTOBER</t>
  </si>
  <si>
    <t>NOPEMBER</t>
  </si>
  <si>
    <t>DESEMBER</t>
  </si>
  <si>
    <t>-</t>
  </si>
  <si>
    <t>ANALISIS HARI EFEKTIF BELAJAR SEMESTER 2</t>
  </si>
  <si>
    <t xml:space="preserve">JANUARI </t>
  </si>
  <si>
    <t>FEBRUARI</t>
  </si>
  <si>
    <t>MARET</t>
  </si>
  <si>
    <t>APRIL</t>
  </si>
  <si>
    <t>MEI</t>
  </si>
  <si>
    <t>JUNI</t>
  </si>
  <si>
    <t xml:space="preserve">KETERANGAN </t>
  </si>
  <si>
    <t xml:space="preserve">KEGIATAN KEAGAMAAN </t>
  </si>
  <si>
    <t xml:space="preserve">   LIBUR </t>
  </si>
  <si>
    <t xml:space="preserve"> HARI EFEKTIF BELAJAR </t>
  </si>
  <si>
    <t>PENGOLAHAN NILAI</t>
  </si>
  <si>
    <t xml:space="preserve">PEMBAGIAN RAPORT </t>
  </si>
  <si>
    <t xml:space="preserve">ULANGAN DAN  MID SEMESTER </t>
  </si>
  <si>
    <t>Minggu tidak Efektif 4 Minggu</t>
  </si>
  <si>
    <t>Minggu tidak efektif 2 Minggu</t>
  </si>
  <si>
    <t>Total 4 Minggu</t>
  </si>
  <si>
    <t>Total Minggu 5 Minggu</t>
  </si>
  <si>
    <t>Minggu Efektif 0 Minggu</t>
  </si>
  <si>
    <t>Minggu Efektif  0 Minggu</t>
  </si>
  <si>
    <t xml:space="preserve">Minggu Efektif 3 Minggu </t>
  </si>
  <si>
    <t>Hari Kartini</t>
  </si>
  <si>
    <t>SDS BODHI DHARMA</t>
  </si>
  <si>
    <t>06 - 08 Nov</t>
  </si>
  <si>
    <t>JUMLAH HBE 1 TAHUN PELAJARAN</t>
  </si>
  <si>
    <t>Hari Lahir Pancasila</t>
  </si>
  <si>
    <t>USBN KLS VI</t>
  </si>
  <si>
    <t xml:space="preserve">SDS BODHI DHARMA </t>
  </si>
  <si>
    <t>Ka. SDS Bodhi Dharma</t>
  </si>
  <si>
    <t>Dwi Listiyanto, S.Pd.</t>
  </si>
  <si>
    <t xml:space="preserve">Remidi/Pengolahan Nilai </t>
  </si>
  <si>
    <t>Minggu tidak efektif  0 Minggu</t>
  </si>
  <si>
    <t>Minggu tidak efektif 1 Minggu</t>
  </si>
  <si>
    <t>Mengetahui</t>
  </si>
  <si>
    <t>Dwi Listiyanto, S.Pd</t>
  </si>
  <si>
    <t>Maulid Nabi Muhammad SAW</t>
  </si>
  <si>
    <t xml:space="preserve"> 25 Des</t>
  </si>
  <si>
    <t>Libur Penilaian Akhir Semester</t>
  </si>
  <si>
    <t>Libur Kenaikan Kelas/PPDB</t>
  </si>
  <si>
    <t>Try out Kota</t>
  </si>
  <si>
    <t>Try out Kecamatan</t>
  </si>
  <si>
    <t>USBN SD</t>
  </si>
  <si>
    <t>UASBN SD</t>
  </si>
  <si>
    <t>Pelepasan Kelas VI</t>
  </si>
  <si>
    <t>Penilaian Akhir Tahun</t>
  </si>
  <si>
    <t>Kenaikan Isa Al Masih</t>
  </si>
  <si>
    <t>Atthangasila</t>
  </si>
  <si>
    <t>Total Minggu 5</t>
  </si>
  <si>
    <t>Minggu Efektif 5  Minggu</t>
  </si>
  <si>
    <t>Minggu Efektif  4  Minggu</t>
  </si>
  <si>
    <t>Wafat Isa Al Masih</t>
  </si>
  <si>
    <t>Bagi Angpao</t>
  </si>
  <si>
    <t>Catatan:</t>
  </si>
  <si>
    <t>PERINCIAN MINGGU EFEKTIF</t>
  </si>
  <si>
    <t>Mata Pelajaran</t>
  </si>
  <si>
    <t>Kelas</t>
  </si>
  <si>
    <t>Tahun Pelajaran</t>
  </si>
  <si>
    <t>A. SEMESTER GANJIL</t>
  </si>
  <si>
    <t>I.</t>
  </si>
  <si>
    <t xml:space="preserve"> Jumlah Minggu Dalam Satu Semester</t>
  </si>
  <si>
    <t>1. Juli</t>
  </si>
  <si>
    <t>: 4 Minggu</t>
  </si>
  <si>
    <t>2. Agustus</t>
  </si>
  <si>
    <t>: 5 Minggu</t>
  </si>
  <si>
    <t xml:space="preserve">3. September    </t>
  </si>
  <si>
    <t>4. Oktober</t>
  </si>
  <si>
    <t>5. November</t>
  </si>
  <si>
    <t>6. Desember</t>
  </si>
  <si>
    <t xml:space="preserve">                  JUMLAH</t>
  </si>
  <si>
    <t>:  26 Minggu</t>
  </si>
  <si>
    <t>II.</t>
  </si>
  <si>
    <t>Jumlah Minggu Tidak Efektif Dalam Satu Semester</t>
  </si>
  <si>
    <t>: 2 Minggu</t>
  </si>
  <si>
    <t>: 1 Minggu</t>
  </si>
  <si>
    <t xml:space="preserve">Jumlah </t>
  </si>
  <si>
    <t xml:space="preserve">                      </t>
  </si>
  <si>
    <t>III.</t>
  </si>
  <si>
    <t>Jumlah Jam Pelajaran Efektif Dalam Satu Semester</t>
  </si>
  <si>
    <t>Jumlah Minggu Dalam Satu Semester  –  Jumlah Minggu Tidak Efektif</t>
  </si>
  <si>
    <t>B. SEMESTER GENAP</t>
  </si>
  <si>
    <t>Jumlah Minggu Dalam Satu Semester</t>
  </si>
  <si>
    <t>1. Januari</t>
  </si>
  <si>
    <t>2. Februari</t>
  </si>
  <si>
    <t>3. Maret</t>
  </si>
  <si>
    <t>4. April</t>
  </si>
  <si>
    <t>5. Mei</t>
  </si>
  <si>
    <t>6. Juni</t>
  </si>
  <si>
    <r>
      <t xml:space="preserve">                   </t>
    </r>
    <r>
      <rPr>
        <b/>
        <sz val="12"/>
        <rFont val="Times New Roman"/>
        <family val="1"/>
      </rPr>
      <t>JUMLAH</t>
    </r>
  </si>
  <si>
    <t>: 26 Minggu</t>
  </si>
  <si>
    <t xml:space="preserve">          </t>
  </si>
  <si>
    <t>2. Libur Imlek</t>
  </si>
  <si>
    <t>4. USBN</t>
  </si>
  <si>
    <t>6.  Pengolahan Nilai</t>
  </si>
  <si>
    <t xml:space="preserve">                 JUMLAH </t>
  </si>
  <si>
    <t>Mengetahui,</t>
  </si>
  <si>
    <t xml:space="preserve">Ka. SDS Bodhi Dharma </t>
  </si>
  <si>
    <t>Devianti Sarmili, S.Pd</t>
  </si>
  <si>
    <t>Dwi Listiyanto,S.Pd</t>
  </si>
  <si>
    <t>5. Penilaian Akhir tahun</t>
  </si>
  <si>
    <t>7. Libur Semester</t>
  </si>
  <si>
    <t xml:space="preserve">Guru Mapel </t>
  </si>
  <si>
    <t>Penilaian Praktik</t>
  </si>
  <si>
    <t xml:space="preserve">Penilaian Akhir Semester </t>
  </si>
  <si>
    <t xml:space="preserve">01 Mei </t>
  </si>
  <si>
    <t>1. Libur Penilaian Akhir Semester</t>
  </si>
  <si>
    <t>Januari</t>
  </si>
  <si>
    <t>April</t>
  </si>
  <si>
    <t>Juni</t>
  </si>
  <si>
    <t>TAHUN PELAJARAN 2019 - 2020</t>
  </si>
  <si>
    <t>Hari Raya Idul Adha 1440 H.</t>
  </si>
  <si>
    <t>Hari Kemerdekaan RI  ke - 74</t>
  </si>
  <si>
    <t xml:space="preserve"> JULI 2019</t>
  </si>
  <si>
    <t xml:space="preserve"> AGUSTUS 2019</t>
  </si>
  <si>
    <t xml:space="preserve"> SEPTEMBER 2019</t>
  </si>
  <si>
    <t xml:space="preserve"> OKTOBER 2019</t>
  </si>
  <si>
    <t xml:space="preserve"> NOVEMBER 2019</t>
  </si>
  <si>
    <t xml:space="preserve"> DESEMBER 2019</t>
  </si>
  <si>
    <t>Tahun Baru 2020</t>
  </si>
  <si>
    <t>Tahun Baru Imlek 2571 KHC</t>
  </si>
  <si>
    <t xml:space="preserve"> Hari Buruh</t>
  </si>
  <si>
    <t>Hari Raya Waisak 2564 BE/libur Waisak</t>
  </si>
  <si>
    <t>24-25 Mei</t>
  </si>
  <si>
    <t>Hari Raya Idul Fitri 1441 H</t>
  </si>
  <si>
    <t>21 Mei</t>
  </si>
  <si>
    <t>JANUARI 2020</t>
  </si>
  <si>
    <t xml:space="preserve"> FEBRUARI 2020</t>
  </si>
  <si>
    <t xml:space="preserve"> MARET 2020</t>
  </si>
  <si>
    <t>APRIL 2020</t>
  </si>
  <si>
    <t xml:space="preserve"> MEI 2020</t>
  </si>
  <si>
    <t xml:space="preserve"> JUNI 2020</t>
  </si>
  <si>
    <t>25 Mar</t>
  </si>
  <si>
    <t>Hari Nyepi Tahun  1942 Saka</t>
  </si>
  <si>
    <t>22 Mar</t>
  </si>
  <si>
    <t>Isra Mi'raj 1441 H</t>
  </si>
  <si>
    <t>13 Desember Rapat untuk Semester Ganjil</t>
  </si>
  <si>
    <t>05 Ags</t>
  </si>
  <si>
    <t>Mulai Pemantapan</t>
  </si>
  <si>
    <t>01 - 12 Juli</t>
  </si>
  <si>
    <t>8 - 12 Juli</t>
  </si>
  <si>
    <t>15 Juli</t>
  </si>
  <si>
    <t>15-17 Juli</t>
  </si>
  <si>
    <t>Guru masuk tgl 08 Juli</t>
  </si>
  <si>
    <t>Tgl 11 - 12 Juli ortu beserta peserta didik kelas 1 datang untuk sosialisasi parenting dan sempoa</t>
  </si>
  <si>
    <t>Asadha</t>
  </si>
  <si>
    <t>Kathina</t>
  </si>
  <si>
    <t xml:space="preserve">09 Nov </t>
  </si>
  <si>
    <t>11 - 18 Nov</t>
  </si>
  <si>
    <t>02 - 09 Des</t>
  </si>
  <si>
    <t>23 - 31 Des</t>
  </si>
  <si>
    <t>Hari Raya Magha Puja</t>
  </si>
  <si>
    <t>09 - 16 Mar</t>
  </si>
  <si>
    <t>23 - 26 Mar</t>
  </si>
  <si>
    <t>01 - 09 Apr</t>
  </si>
  <si>
    <t>13 - 16 Apr</t>
  </si>
  <si>
    <t>20 - 22 Apr</t>
  </si>
  <si>
    <t>Libur Awal  Puasa</t>
  </si>
  <si>
    <t>05 Agustus mulai pemantapan</t>
  </si>
  <si>
    <t>Setelah selesai PTS belajar seperti biasa baik ganjil maupun genap</t>
  </si>
  <si>
    <t>01 Sept</t>
  </si>
  <si>
    <t>Tahun Baru islam 1441 H</t>
  </si>
  <si>
    <t>01 Jun</t>
  </si>
  <si>
    <t>17 - 19 Feb</t>
  </si>
  <si>
    <t>Libur Imlek</t>
  </si>
  <si>
    <t>26 Juli</t>
  </si>
  <si>
    <t>24 - 26 Sept</t>
  </si>
  <si>
    <t>02 Nov</t>
  </si>
  <si>
    <t>18 Des</t>
  </si>
  <si>
    <t>20 - 25 Des</t>
  </si>
  <si>
    <t>10 - 17 Des</t>
  </si>
  <si>
    <t>02  Jan</t>
  </si>
  <si>
    <t>03 Jan</t>
  </si>
  <si>
    <t>24 - 29 Jan</t>
  </si>
  <si>
    <t>07 Feb</t>
  </si>
  <si>
    <t>06-08 Mei</t>
  </si>
  <si>
    <t>22 - 29 Mei</t>
  </si>
  <si>
    <t>Libur Idul Fitri</t>
  </si>
  <si>
    <t>16 Ags</t>
  </si>
  <si>
    <t>Pawai Hari Kemerdekaan RI  ke - 74</t>
  </si>
  <si>
    <t>07 Okt</t>
  </si>
  <si>
    <t>Pengambilan Raport Penilaian Tengah Semester</t>
  </si>
  <si>
    <t>Awal Pelajaran Semester Genap</t>
  </si>
  <si>
    <t>Minggu tidak efektif 0</t>
  </si>
  <si>
    <t>Minggu Efektif 4 Minggu</t>
  </si>
  <si>
    <t>PH 1</t>
  </si>
  <si>
    <t>13 Ags - 20 Ags 2019</t>
  </si>
  <si>
    <t>PH 2</t>
  </si>
  <si>
    <t>16 Sept - 23 Sept 2019</t>
  </si>
  <si>
    <t>PH 3</t>
  </si>
  <si>
    <t>21 Okt - 28 Okt 2019</t>
  </si>
  <si>
    <t>PH 4</t>
  </si>
  <si>
    <t>10 Feb - 17 Feb 2020</t>
  </si>
  <si>
    <t>09 Mar - 16 Mar 2020</t>
  </si>
  <si>
    <t>06 Apr - 14 Apr 2020</t>
  </si>
  <si>
    <t>11 Mei - 18 Mei 2020</t>
  </si>
  <si>
    <t>16 - 23  Sept</t>
  </si>
  <si>
    <t>21 - 28 Okt 2019</t>
  </si>
  <si>
    <t>19 Nov - 25 Nov 2019</t>
  </si>
  <si>
    <t>19 - 25 Nov</t>
  </si>
  <si>
    <t xml:space="preserve">10 - 17 Feb </t>
  </si>
  <si>
    <t>06 - 14 Apr</t>
  </si>
  <si>
    <t xml:space="preserve">11 - 18 Mei </t>
  </si>
  <si>
    <t>Minggu tidak Efektif  2 Minggu</t>
  </si>
  <si>
    <t>Penilaian Harian  4</t>
  </si>
  <si>
    <t>Penilaian Harian 3</t>
  </si>
  <si>
    <t>Penilaian Harian 2</t>
  </si>
  <si>
    <t>Pembagian Raport PTS</t>
  </si>
  <si>
    <t>Penilaian Harian 1</t>
  </si>
  <si>
    <t>: IPS</t>
  </si>
  <si>
    <t>: VI</t>
  </si>
  <si>
    <t>: 2019 - 2020</t>
  </si>
  <si>
    <t>2. Penilaian Akhir Semester</t>
  </si>
  <si>
    <t>3. Pengolahan Nilai</t>
  </si>
  <si>
    <t>4. Libur Semester</t>
  </si>
  <si>
    <t xml:space="preserve">6 Minggu </t>
  </si>
  <si>
    <t>26 Minggu    –  6  Minggu = 20 Minggu</t>
  </si>
  <si>
    <r>
      <t xml:space="preserve">Jam pelajaran efektif = 20 x 4 jam pel = </t>
    </r>
    <r>
      <rPr>
        <b/>
        <sz val="12"/>
        <rFont val="Times New Roman"/>
        <family val="1"/>
      </rPr>
      <t xml:space="preserve"> 80 Jampel</t>
    </r>
  </si>
  <si>
    <t>Batam, 15 Juli 2019</t>
  </si>
  <si>
    <t xml:space="preserve">1 Mei Bukber </t>
  </si>
  <si>
    <t>10 - 12 Okt 2019 ke Malaysia(ACE)</t>
  </si>
  <si>
    <t>Total 5 Minggu</t>
  </si>
  <si>
    <t xml:space="preserve">Total 4 Minggu </t>
  </si>
  <si>
    <t xml:space="preserve">Minggu Efektif 4 Minggu </t>
  </si>
  <si>
    <t xml:space="preserve">12 - 19 Ags </t>
  </si>
  <si>
    <t>11 Ags</t>
  </si>
  <si>
    <t>05 - 12  Jun</t>
  </si>
  <si>
    <t>15 - 25 Jun</t>
  </si>
  <si>
    <t>26 Jun</t>
  </si>
  <si>
    <t>29 -  30 Jun</t>
  </si>
  <si>
    <t>Total Minggu 5 minggu</t>
  </si>
  <si>
    <t>Minggu Efektif  4 Minggu</t>
  </si>
  <si>
    <t>Minggu Efektif 2 Minggu</t>
  </si>
  <si>
    <t xml:space="preserve">1. Libur Penilaian Akhir Tahun    </t>
  </si>
  <si>
    <t>5. Libur Idul Fitri</t>
  </si>
  <si>
    <t>Mei</t>
  </si>
  <si>
    <t>: 8 Minggu</t>
  </si>
  <si>
    <t>26 Minggu – 8 Minggu = 18 Minggu</t>
  </si>
  <si>
    <r>
      <t xml:space="preserve">Jam pelajaran Efektif = 18 x 4  jam pel = </t>
    </r>
    <r>
      <rPr>
        <b/>
        <sz val="12"/>
        <rFont val="Times New Roman"/>
        <family val="1"/>
      </rPr>
      <t xml:space="preserve"> 72 Jampel.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</si>
</sst>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;\-&quot;Rp&quot;#,##0"/>
    <numFmt numFmtId="165" formatCode="&quot;Rp&quot;#,##0;[Red]\-&quot;Rp&quot;#,##0"/>
    <numFmt numFmtId="166" formatCode="&quot;Rp&quot;#,##0.00;\-&quot;Rp&quot;#,##0.00"/>
    <numFmt numFmtId="167" formatCode="&quot;Rp&quot;#,##0.00;[Red]\-&quot;Rp&quot;#,##0.00"/>
    <numFmt numFmtId="168" formatCode="_-&quot;Rp&quot;* #,##0_-;\-&quot;Rp&quot;* #,##0_-;_-&quot;Rp&quot;* &quot;-&quot;_-;_-@_-"/>
    <numFmt numFmtId="169" formatCode="_-* #,##0_-;\-* #,##0_-;_-* &quot;-&quot;_-;_-@_-"/>
    <numFmt numFmtId="170" formatCode="_-&quot;Rp&quot;* #,##0.00_-;\-&quot;Rp&quot;* #,##0.00_-;_-&quot;Rp&quot;* &quot;-&quot;??_-;_-@_-"/>
    <numFmt numFmtId="171" formatCode="_-* #,##0.00_-;\-* #,##0.00_-;_-* &quot;-&quot;??_-;_-@_-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/d;@"/>
    <numFmt numFmtId="183" formatCode="dd/mm/yyyy"/>
    <numFmt numFmtId="184" formatCode="0.0000"/>
    <numFmt numFmtId="185" formatCode="0.000"/>
    <numFmt numFmtId="186" formatCode="0.0"/>
  </numFmts>
  <fonts count="90">
    <font>
      <sz val="11"/>
      <name val="Times New Roman"/>
      <family val="0"/>
    </font>
    <font>
      <b/>
      <sz val="11"/>
      <name val="Times New Roman"/>
      <family val="1"/>
    </font>
    <font>
      <u val="single"/>
      <sz val="8.25"/>
      <color indexed="12"/>
      <name val="Times New Roman"/>
      <family val="1"/>
    </font>
    <font>
      <u val="single"/>
      <sz val="8.25"/>
      <color indexed="36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sz val="11"/>
      <color indexed="8"/>
      <name val="Times New Roman"/>
      <family val="1"/>
    </font>
    <font>
      <b/>
      <sz val="12"/>
      <name val="Arial"/>
      <family val="2"/>
    </font>
    <font>
      <sz val="11"/>
      <name val="Arial Narrow"/>
      <family val="2"/>
    </font>
    <font>
      <b/>
      <sz val="14"/>
      <name val="Arial Narrow"/>
      <family val="2"/>
    </font>
    <font>
      <sz val="12"/>
      <name val="Arial Narrow"/>
      <family val="2"/>
    </font>
    <font>
      <sz val="10"/>
      <name val="Arial"/>
      <family val="2"/>
    </font>
    <font>
      <b/>
      <sz val="24"/>
      <name val="Times New Roman"/>
      <family val="1"/>
    </font>
    <font>
      <b/>
      <sz val="24"/>
      <name val="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Narrow"/>
      <family val="2"/>
    </font>
    <font>
      <sz val="10.5"/>
      <name val="Times New Roman"/>
      <family val="1"/>
    </font>
    <font>
      <sz val="10.5"/>
      <name val="Arial Narrow"/>
      <family val="2"/>
    </font>
    <font>
      <b/>
      <sz val="10.5"/>
      <name val="Arial Narrow"/>
      <family val="2"/>
    </font>
    <font>
      <sz val="10.5"/>
      <name val="Calibri"/>
      <family val="2"/>
    </font>
    <font>
      <i/>
      <sz val="10.5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0.5"/>
      <color indexed="9"/>
      <name val="Arial Narrow"/>
      <family val="2"/>
    </font>
    <font>
      <sz val="10.5"/>
      <color indexed="8"/>
      <name val="Arial Narrow"/>
      <family val="2"/>
    </font>
    <font>
      <b/>
      <sz val="10.5"/>
      <color indexed="8"/>
      <name val="Arial Narrow"/>
      <family val="2"/>
    </font>
    <font>
      <i/>
      <sz val="10.5"/>
      <color indexed="8"/>
      <name val="Arial Narrow"/>
      <family val="2"/>
    </font>
    <font>
      <b/>
      <i/>
      <sz val="10.5"/>
      <color indexed="8"/>
      <name val="Arial Narrow"/>
      <family val="2"/>
    </font>
    <font>
      <b/>
      <i/>
      <sz val="10.5"/>
      <color indexed="8"/>
      <name val="Calibri"/>
      <family val="2"/>
    </font>
    <font>
      <sz val="10.5"/>
      <color indexed="8"/>
      <name val="Calibri"/>
      <family val="2"/>
    </font>
    <font>
      <sz val="10.5"/>
      <color indexed="9"/>
      <name val="Arial Narrow"/>
      <family val="2"/>
    </font>
    <font>
      <sz val="12"/>
      <color indexed="8"/>
      <name val="Arial Narrow"/>
      <family val="2"/>
    </font>
    <font>
      <sz val="10.5"/>
      <color indexed="63"/>
      <name val="Arial Narrow"/>
      <family val="2"/>
    </font>
    <font>
      <sz val="11"/>
      <color indexed="10"/>
      <name val="Arial Narrow"/>
      <family val="2"/>
    </font>
    <font>
      <sz val="11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.5"/>
      <color rgb="FFFFFFFF"/>
      <name val="Arial Narrow"/>
      <family val="2"/>
    </font>
    <font>
      <sz val="10.5"/>
      <color theme="1"/>
      <name val="Arial Narrow"/>
      <family val="2"/>
    </font>
    <font>
      <b/>
      <sz val="10.5"/>
      <color theme="1"/>
      <name val="Arial Narrow"/>
      <family val="2"/>
    </font>
    <font>
      <i/>
      <sz val="10.5"/>
      <color theme="1"/>
      <name val="Arial Narrow"/>
      <family val="2"/>
    </font>
    <font>
      <b/>
      <i/>
      <sz val="10.5"/>
      <color theme="1"/>
      <name val="Arial Narrow"/>
      <family val="2"/>
    </font>
    <font>
      <b/>
      <sz val="10.5"/>
      <color theme="0"/>
      <name val="Arial Narrow"/>
      <family val="2"/>
    </font>
    <font>
      <b/>
      <i/>
      <sz val="10.5"/>
      <color theme="1"/>
      <name val="Calibri"/>
      <family val="2"/>
    </font>
    <font>
      <sz val="10.5"/>
      <color theme="1"/>
      <name val="Calibri"/>
      <family val="2"/>
    </font>
    <font>
      <sz val="10.5"/>
      <color rgb="FFFFFFFF"/>
      <name val="Arial Narrow"/>
      <family val="2"/>
    </font>
    <font>
      <sz val="12"/>
      <color theme="1"/>
      <name val="Arial Narrow"/>
      <family val="2"/>
    </font>
    <font>
      <b/>
      <sz val="10.5"/>
      <color rgb="FF000000"/>
      <name val="Arial Narrow"/>
      <family val="2"/>
    </font>
    <font>
      <sz val="10.5"/>
      <color rgb="FF222222"/>
      <name val="Arial Narrow"/>
      <family val="2"/>
    </font>
    <font>
      <sz val="10.5"/>
      <color theme="0"/>
      <name val="Arial Narrow"/>
      <family val="2"/>
    </font>
    <font>
      <sz val="11"/>
      <color rgb="FFFF0000"/>
      <name val="Arial Narrow"/>
      <family val="2"/>
    </font>
    <font>
      <sz val="11"/>
      <color theme="0"/>
      <name val="Arial Narrow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92D050"/>
        <bgColor indexed="64"/>
      </patternFill>
    </fill>
    <fill>
      <patternFill patternType="darkHorizontal">
        <bgColor rgb="FFFFC000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  <fill>
      <patternFill patternType="lightHorizontal">
        <bgColor rgb="FFFFC000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2AE1"/>
        <bgColor indexed="64"/>
      </patternFill>
    </fill>
    <fill>
      <patternFill patternType="solid">
        <fgColor rgb="FFDD37D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9660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 diagonalUp="1">
      <left style="medium"/>
      <right style="medium"/>
      <top style="thin"/>
      <bottom style="thin"/>
      <diagonal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 style="medium"/>
      <diagonal style="thin"/>
    </border>
    <border diagonalUp="1" diagonalDown="1">
      <left style="thin"/>
      <right style="medium"/>
      <top style="thin"/>
      <bottom style="thin"/>
      <diagonal style="thin"/>
    </border>
    <border diagonalUp="1" diagonalDown="1">
      <left style="medium"/>
      <right style="thin"/>
      <top style="thin"/>
      <bottom style="thin"/>
      <diagonal style="thin"/>
    </border>
    <border diagonalUp="1" diagonalDown="1">
      <left style="thin"/>
      <right>
        <color indexed="63"/>
      </right>
      <top style="thin"/>
      <bottom style="thin"/>
      <diagonal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medium"/>
      <right style="thin"/>
      <top style="thin"/>
      <bottom style="medium"/>
      <diagonal style="thin"/>
    </border>
    <border diagonalUp="1" diagonalDown="1">
      <left style="thin"/>
      <right style="thin"/>
      <top style="thin"/>
      <bottom style="medium"/>
      <diagonal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 diagonalUp="1" diagonalDown="1">
      <left style="thin"/>
      <right style="medium"/>
      <top style="thin"/>
      <bottom style="medium"/>
      <diagonal style="thin"/>
    </border>
    <border diagonalUp="1" diagonalDown="1">
      <left style="thin"/>
      <right>
        <color indexed="63"/>
      </right>
      <top style="thin"/>
      <bottom style="medium"/>
      <diagonal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medium"/>
      <top style="thin"/>
      <bottom style="thin"/>
      <diagonal style="thin"/>
    </border>
    <border diagonalDown="1">
      <left style="thin"/>
      <right style="thin"/>
      <top style="thin"/>
      <bottom style="medium"/>
      <diagonal style="thin"/>
    </border>
    <border diagonalDown="1">
      <left style="medium"/>
      <right style="thin"/>
      <top style="thin"/>
      <bottom style="medium"/>
      <diagonal style="thin"/>
    </border>
    <border diagonalDown="1">
      <left style="medium"/>
      <right style="medium"/>
      <top style="thin"/>
      <bottom style="thin"/>
      <diagonal style="thin"/>
    </border>
    <border>
      <left style="double"/>
      <right style="medium"/>
      <top style="double"/>
      <bottom style="double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 diagonalUp="1" diagonalDown="1">
      <left style="medium"/>
      <right style="medium"/>
      <top style="thin"/>
      <bottom>
        <color indexed="63"/>
      </bottom>
      <diagonal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/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11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43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Alignment="1">
      <alignment/>
    </xf>
    <xf numFmtId="0" fontId="0" fillId="0" borderId="11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0" xfId="0" applyBorder="1" applyAlignment="1">
      <alignment horizontal="left"/>
    </xf>
    <xf numFmtId="0" fontId="1" fillId="33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34" borderId="11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Border="1" applyAlignment="1">
      <alignment horizontal="left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21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2" xfId="0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Font="1" applyAlignment="1">
      <alignment/>
    </xf>
    <xf numFmtId="0" fontId="0" fillId="0" borderId="23" xfId="0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" fillId="0" borderId="0" xfId="0" applyFont="1" applyAlignment="1">
      <alignment/>
    </xf>
    <xf numFmtId="49" fontId="0" fillId="0" borderId="25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71" fillId="0" borderId="27" xfId="0" applyFont="1" applyFill="1" applyBorder="1" applyAlignment="1">
      <alignment horizontal="left"/>
    </xf>
    <xf numFmtId="0" fontId="71" fillId="0" borderId="24" xfId="0" applyFont="1" applyFill="1" applyBorder="1" applyAlignment="1">
      <alignment horizontal="center"/>
    </xf>
    <xf numFmtId="0" fontId="71" fillId="0" borderId="26" xfId="0" applyFont="1" applyFill="1" applyBorder="1" applyAlignment="1">
      <alignment horizontal="center"/>
    </xf>
    <xf numFmtId="0" fontId="72" fillId="0" borderId="0" xfId="0" applyFont="1" applyAlignment="1">
      <alignment/>
    </xf>
    <xf numFmtId="0" fontId="71" fillId="0" borderId="28" xfId="0" applyFont="1" applyFill="1" applyBorder="1" applyAlignment="1">
      <alignment/>
    </xf>
    <xf numFmtId="0" fontId="71" fillId="0" borderId="29" xfId="0" applyFont="1" applyFill="1" applyBorder="1" applyAlignment="1">
      <alignment horizontal="center"/>
    </xf>
    <xf numFmtId="0" fontId="71" fillId="0" borderId="30" xfId="0" applyFont="1" applyFill="1" applyBorder="1" applyAlignment="1">
      <alignment horizontal="center"/>
    </xf>
    <xf numFmtId="0" fontId="71" fillId="0" borderId="31" xfId="0" applyFont="1" applyFill="1" applyBorder="1" applyAlignment="1">
      <alignment horizontal="center"/>
    </xf>
    <xf numFmtId="0" fontId="71" fillId="0" borderId="32" xfId="0" applyFont="1" applyFill="1" applyBorder="1" applyAlignment="1">
      <alignment horizontal="center"/>
    </xf>
    <xf numFmtId="0" fontId="71" fillId="0" borderId="0" xfId="0" applyFont="1" applyAlignment="1">
      <alignment/>
    </xf>
    <xf numFmtId="0" fontId="72" fillId="0" borderId="25" xfId="0" applyFont="1" applyBorder="1" applyAlignment="1">
      <alignment/>
    </xf>
    <xf numFmtId="0" fontId="71" fillId="0" borderId="33" xfId="0" applyFont="1" applyFill="1" applyBorder="1" applyAlignment="1">
      <alignment horizontal="center"/>
    </xf>
    <xf numFmtId="0" fontId="71" fillId="0" borderId="0" xfId="0" applyFont="1" applyFill="1" applyBorder="1" applyAlignment="1">
      <alignment horizontal="center"/>
    </xf>
    <xf numFmtId="0" fontId="71" fillId="0" borderId="20" xfId="0" applyFont="1" applyFill="1" applyBorder="1" applyAlignment="1">
      <alignment/>
    </xf>
    <xf numFmtId="0" fontId="71" fillId="0" borderId="28" xfId="0" applyFont="1" applyFill="1" applyBorder="1" applyAlignment="1">
      <alignment horizontal="center"/>
    </xf>
    <xf numFmtId="0" fontId="71" fillId="0" borderId="21" xfId="0" applyFont="1" applyFill="1" applyBorder="1" applyAlignment="1">
      <alignment/>
    </xf>
    <xf numFmtId="0" fontId="71" fillId="0" borderId="34" xfId="0" applyFont="1" applyFill="1" applyBorder="1" applyAlignment="1">
      <alignment horizontal="center"/>
    </xf>
    <xf numFmtId="0" fontId="71" fillId="0" borderId="28" xfId="0" applyFont="1" applyFill="1" applyBorder="1" applyAlignment="1">
      <alignment horizontal="left"/>
    </xf>
    <xf numFmtId="0" fontId="71" fillId="0" borderId="35" xfId="0" applyFont="1" applyFill="1" applyBorder="1" applyAlignment="1">
      <alignment horizontal="center"/>
    </xf>
    <xf numFmtId="0" fontId="0" fillId="35" borderId="36" xfId="0" applyFill="1" applyBorder="1" applyAlignment="1">
      <alignment/>
    </xf>
    <xf numFmtId="0" fontId="0" fillId="36" borderId="19" xfId="0" applyFill="1" applyBorder="1" applyAlignment="1">
      <alignment horizontal="center"/>
    </xf>
    <xf numFmtId="0" fontId="0" fillId="37" borderId="37" xfId="0" applyFill="1" applyBorder="1" applyAlignment="1">
      <alignment horizontal="center"/>
    </xf>
    <xf numFmtId="0" fontId="1" fillId="35" borderId="38" xfId="0" applyFont="1" applyFill="1" applyBorder="1" applyAlignment="1">
      <alignment horizontal="center"/>
    </xf>
    <xf numFmtId="0" fontId="1" fillId="35" borderId="39" xfId="0" applyFont="1" applyFill="1" applyBorder="1" applyAlignment="1">
      <alignment horizontal="center"/>
    </xf>
    <xf numFmtId="0" fontId="1" fillId="35" borderId="40" xfId="0" applyFont="1" applyFill="1" applyBorder="1" applyAlignment="1">
      <alignment horizontal="center"/>
    </xf>
    <xf numFmtId="0" fontId="1" fillId="38" borderId="11" xfId="0" applyFont="1" applyFill="1" applyBorder="1" applyAlignment="1">
      <alignment horizontal="center"/>
    </xf>
    <xf numFmtId="0" fontId="0" fillId="18" borderId="41" xfId="0" applyFont="1" applyFill="1" applyBorder="1" applyAlignment="1">
      <alignment horizontal="center"/>
    </xf>
    <xf numFmtId="0" fontId="0" fillId="18" borderId="42" xfId="0" applyFont="1" applyFill="1" applyBorder="1" applyAlignment="1">
      <alignment horizontal="center"/>
    </xf>
    <xf numFmtId="0" fontId="0" fillId="39" borderId="43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1" fillId="0" borderId="26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71" fillId="0" borderId="24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40" borderId="44" xfId="0" applyFill="1" applyBorder="1" applyAlignment="1">
      <alignment horizontal="center"/>
    </xf>
    <xf numFmtId="0" fontId="0" fillId="40" borderId="45" xfId="0" applyFont="1" applyFill="1" applyBorder="1" applyAlignment="1">
      <alignment horizontal="center"/>
    </xf>
    <xf numFmtId="0" fontId="0" fillId="40" borderId="46" xfId="0" applyFont="1" applyFill="1" applyBorder="1" applyAlignment="1">
      <alignment horizontal="center"/>
    </xf>
    <xf numFmtId="0" fontId="0" fillId="40" borderId="47" xfId="0" applyFill="1" applyBorder="1" applyAlignment="1">
      <alignment horizontal="center"/>
    </xf>
    <xf numFmtId="0" fontId="0" fillId="40" borderId="48" xfId="0" applyFont="1" applyFill="1" applyBorder="1" applyAlignment="1">
      <alignment horizontal="center"/>
    </xf>
    <xf numFmtId="0" fontId="0" fillId="41" borderId="11" xfId="0" applyFont="1" applyFill="1" applyBorder="1" applyAlignment="1">
      <alignment horizontal="center"/>
    </xf>
    <xf numFmtId="0" fontId="0" fillId="41" borderId="13" xfId="0" applyFont="1" applyFill="1" applyBorder="1" applyAlignment="1">
      <alignment horizontal="center" vertical="center"/>
    </xf>
    <xf numFmtId="0" fontId="0" fillId="41" borderId="15" xfId="0" applyFont="1" applyFill="1" applyBorder="1" applyAlignment="1">
      <alignment horizontal="center"/>
    </xf>
    <xf numFmtId="0" fontId="0" fillId="41" borderId="16" xfId="0" applyFont="1" applyFill="1" applyBorder="1" applyAlignment="1">
      <alignment horizontal="center" vertical="center"/>
    </xf>
    <xf numFmtId="0" fontId="0" fillId="41" borderId="12" xfId="0" applyFont="1" applyFill="1" applyBorder="1" applyAlignment="1">
      <alignment horizontal="center"/>
    </xf>
    <xf numFmtId="0" fontId="0" fillId="41" borderId="11" xfId="0" applyFont="1" applyFill="1" applyBorder="1" applyAlignment="1">
      <alignment horizontal="center" vertical="center"/>
    </xf>
    <xf numFmtId="0" fontId="0" fillId="41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38" borderId="11" xfId="0" applyFont="1" applyFill="1" applyBorder="1" applyAlignment="1">
      <alignment horizontal="center"/>
    </xf>
    <xf numFmtId="0" fontId="0" fillId="38" borderId="15" xfId="0" applyFill="1" applyBorder="1" applyAlignment="1">
      <alignment horizontal="center"/>
    </xf>
    <xf numFmtId="0" fontId="73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71" fillId="0" borderId="49" xfId="0" applyFont="1" applyFill="1" applyBorder="1" applyAlignment="1">
      <alignment horizontal="center" vertical="center"/>
    </xf>
    <xf numFmtId="0" fontId="0" fillId="41" borderId="14" xfId="0" applyFont="1" applyFill="1" applyBorder="1" applyAlignment="1">
      <alignment horizontal="center"/>
    </xf>
    <xf numFmtId="0" fontId="71" fillId="0" borderId="50" xfId="0" applyFont="1" applyFill="1" applyBorder="1" applyAlignment="1">
      <alignment horizontal="left"/>
    </xf>
    <xf numFmtId="0" fontId="0" fillId="0" borderId="27" xfId="0" applyBorder="1" applyAlignment="1">
      <alignment horizontal="left"/>
    </xf>
    <xf numFmtId="0" fontId="6" fillId="0" borderId="12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42" borderId="47" xfId="0" applyFill="1" applyBorder="1" applyAlignment="1">
      <alignment horizontal="center"/>
    </xf>
    <xf numFmtId="0" fontId="73" fillId="0" borderId="24" xfId="0" applyFont="1" applyFill="1" applyBorder="1" applyAlignment="1">
      <alignment horizontal="center"/>
    </xf>
    <xf numFmtId="0" fontId="73" fillId="0" borderId="11" xfId="0" applyFont="1" applyFill="1" applyBorder="1" applyAlignment="1">
      <alignment horizontal="center"/>
    </xf>
    <xf numFmtId="0" fontId="0" fillId="41" borderId="10" xfId="0" applyFont="1" applyFill="1" applyBorder="1" applyAlignment="1">
      <alignment horizontal="center" vertical="center"/>
    </xf>
    <xf numFmtId="0" fontId="0" fillId="41" borderId="22" xfId="0" applyFont="1" applyFill="1" applyBorder="1" applyAlignment="1">
      <alignment horizontal="center" vertical="center"/>
    </xf>
    <xf numFmtId="0" fontId="71" fillId="0" borderId="3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43" borderId="11" xfId="0" applyFont="1" applyFill="1" applyBorder="1" applyAlignment="1">
      <alignment horizontal="center"/>
    </xf>
    <xf numFmtId="0" fontId="0" fillId="44" borderId="43" xfId="0" applyFont="1" applyFill="1" applyBorder="1" applyAlignment="1">
      <alignment horizontal="center"/>
    </xf>
    <xf numFmtId="0" fontId="0" fillId="40" borderId="43" xfId="0" applyFont="1" applyFill="1" applyBorder="1" applyAlignment="1">
      <alignment horizontal="center"/>
    </xf>
    <xf numFmtId="0" fontId="71" fillId="0" borderId="25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9" borderId="51" xfId="0" applyFont="1" applyFill="1" applyBorder="1" applyAlignment="1">
      <alignment horizontal="center"/>
    </xf>
    <xf numFmtId="0" fontId="0" fillId="40" borderId="52" xfId="0" applyFont="1" applyFill="1" applyBorder="1" applyAlignment="1">
      <alignment horizontal="center"/>
    </xf>
    <xf numFmtId="0" fontId="71" fillId="0" borderId="30" xfId="0" applyFont="1" applyFill="1" applyBorder="1" applyAlignment="1">
      <alignment horizontal="center" vertical="center"/>
    </xf>
    <xf numFmtId="0" fontId="0" fillId="38" borderId="45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71" fillId="0" borderId="53" xfId="0" applyFont="1" applyFill="1" applyBorder="1" applyAlignment="1">
      <alignment horizontal="center"/>
    </xf>
    <xf numFmtId="0" fontId="71" fillId="0" borderId="4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38" borderId="11" xfId="0" applyFont="1" applyFill="1" applyBorder="1" applyAlignment="1">
      <alignment horizontal="center" vertical="center"/>
    </xf>
    <xf numFmtId="0" fontId="1" fillId="41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0" fontId="0" fillId="38" borderId="46" xfId="0" applyFont="1" applyFill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49" xfId="0" applyBorder="1" applyAlignment="1">
      <alignment horizontal="center"/>
    </xf>
    <xf numFmtId="0" fontId="1" fillId="35" borderId="23" xfId="0" applyFont="1" applyFill="1" applyBorder="1" applyAlignment="1">
      <alignment horizontal="center"/>
    </xf>
    <xf numFmtId="0" fontId="1" fillId="35" borderId="56" xfId="0" applyFont="1" applyFill="1" applyBorder="1" applyAlignment="1">
      <alignment horizontal="center"/>
    </xf>
    <xf numFmtId="0" fontId="1" fillId="35" borderId="57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/>
    </xf>
    <xf numFmtId="0" fontId="0" fillId="38" borderId="12" xfId="0" applyFill="1" applyBorder="1" applyAlignment="1">
      <alignment horizontal="center"/>
    </xf>
    <xf numFmtId="0" fontId="0" fillId="45" borderId="58" xfId="0" applyFont="1" applyFill="1" applyBorder="1" applyAlignment="1">
      <alignment horizontal="center"/>
    </xf>
    <xf numFmtId="0" fontId="0" fillId="45" borderId="59" xfId="0" applyFont="1" applyFill="1" applyBorder="1" applyAlignment="1">
      <alignment horizontal="center"/>
    </xf>
    <xf numFmtId="0" fontId="0" fillId="45" borderId="13" xfId="0" applyFont="1" applyFill="1" applyBorder="1" applyAlignment="1">
      <alignment horizontal="center"/>
    </xf>
    <xf numFmtId="0" fontId="0" fillId="45" borderId="60" xfId="0" applyFont="1" applyFill="1" applyBorder="1" applyAlignment="1">
      <alignment horizontal="center"/>
    </xf>
    <xf numFmtId="0" fontId="0" fillId="45" borderId="60" xfId="0" applyFill="1" applyBorder="1" applyAlignment="1">
      <alignment horizontal="center"/>
    </xf>
    <xf numFmtId="0" fontId="0" fillId="45" borderId="16" xfId="0" applyFill="1" applyBorder="1" applyAlignment="1">
      <alignment horizontal="center"/>
    </xf>
    <xf numFmtId="0" fontId="0" fillId="45" borderId="58" xfId="0" applyFill="1" applyBorder="1" applyAlignment="1">
      <alignment horizontal="center"/>
    </xf>
    <xf numFmtId="0" fontId="0" fillId="45" borderId="11" xfId="0" applyFill="1" applyBorder="1" applyAlignment="1">
      <alignment horizontal="center"/>
    </xf>
    <xf numFmtId="0" fontId="0" fillId="45" borderId="11" xfId="0" applyFont="1" applyFill="1" applyBorder="1" applyAlignment="1">
      <alignment horizontal="center"/>
    </xf>
    <xf numFmtId="0" fontId="0" fillId="45" borderId="15" xfId="0" applyFill="1" applyBorder="1" applyAlignment="1">
      <alignment horizontal="center"/>
    </xf>
    <xf numFmtId="0" fontId="0" fillId="45" borderId="61" xfId="0" applyFill="1" applyBorder="1" applyAlignment="1">
      <alignment horizontal="center"/>
    </xf>
    <xf numFmtId="0" fontId="0" fillId="45" borderId="62" xfId="0" applyFill="1" applyBorder="1" applyAlignment="1">
      <alignment horizontal="center"/>
    </xf>
    <xf numFmtId="0" fontId="0" fillId="46" borderId="11" xfId="0" applyFont="1" applyFill="1" applyBorder="1" applyAlignment="1">
      <alignment horizontal="center"/>
    </xf>
    <xf numFmtId="0" fontId="0" fillId="46" borderId="15" xfId="0" applyFont="1" applyFill="1" applyBorder="1" applyAlignment="1">
      <alignment horizontal="center"/>
    </xf>
    <xf numFmtId="0" fontId="0" fillId="47" borderId="63" xfId="0" applyFont="1" applyFill="1" applyBorder="1" applyAlignment="1">
      <alignment horizontal="center"/>
    </xf>
    <xf numFmtId="0" fontId="0" fillId="48" borderId="26" xfId="0" applyFont="1" applyFill="1" applyBorder="1" applyAlignment="1">
      <alignment horizontal="center"/>
    </xf>
    <xf numFmtId="0" fontId="73" fillId="48" borderId="13" xfId="0" applyFont="1" applyFill="1" applyBorder="1" applyAlignment="1">
      <alignment horizontal="center"/>
    </xf>
    <xf numFmtId="0" fontId="0" fillId="48" borderId="16" xfId="0" applyFont="1" applyFill="1" applyBorder="1" applyAlignment="1">
      <alignment horizontal="center"/>
    </xf>
    <xf numFmtId="0" fontId="0" fillId="0" borderId="64" xfId="0" applyBorder="1" applyAlignment="1">
      <alignment/>
    </xf>
    <xf numFmtId="0" fontId="0" fillId="48" borderId="0" xfId="0" applyFill="1" applyAlignment="1">
      <alignment/>
    </xf>
    <xf numFmtId="0" fontId="0" fillId="49" borderId="11" xfId="0" applyFont="1" applyFill="1" applyBorder="1" applyAlignment="1">
      <alignment horizontal="center"/>
    </xf>
    <xf numFmtId="0" fontId="0" fillId="49" borderId="10" xfId="0" applyFont="1" applyFill="1" applyBorder="1" applyAlignment="1">
      <alignment horizontal="center"/>
    </xf>
    <xf numFmtId="0" fontId="0" fillId="49" borderId="15" xfId="0" applyFont="1" applyFill="1" applyBorder="1" applyAlignment="1">
      <alignment horizontal="center"/>
    </xf>
    <xf numFmtId="0" fontId="0" fillId="49" borderId="22" xfId="0" applyFont="1" applyFill="1" applyBorder="1" applyAlignment="1">
      <alignment horizontal="center"/>
    </xf>
    <xf numFmtId="0" fontId="0" fillId="49" borderId="12" xfId="0" applyFill="1" applyBorder="1" applyAlignment="1">
      <alignment horizontal="center"/>
    </xf>
    <xf numFmtId="0" fontId="0" fillId="49" borderId="14" xfId="0" applyFont="1" applyFill="1" applyBorder="1" applyAlignment="1">
      <alignment horizontal="center"/>
    </xf>
    <xf numFmtId="0" fontId="1" fillId="50" borderId="65" xfId="0" applyFont="1" applyFill="1" applyBorder="1" applyAlignment="1">
      <alignment horizontal="center"/>
    </xf>
    <xf numFmtId="0" fontId="1" fillId="48" borderId="0" xfId="0" applyFont="1" applyFill="1" applyBorder="1" applyAlignment="1">
      <alignment horizontal="center"/>
    </xf>
    <xf numFmtId="0" fontId="1" fillId="39" borderId="66" xfId="0" applyFont="1" applyFill="1" applyBorder="1" applyAlignment="1">
      <alignment horizontal="center"/>
    </xf>
    <xf numFmtId="0" fontId="1" fillId="46" borderId="65" xfId="0" applyFont="1" applyFill="1" applyBorder="1" applyAlignment="1">
      <alignment horizontal="center"/>
    </xf>
    <xf numFmtId="0" fontId="7" fillId="0" borderId="36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36" xfId="0" applyFont="1" applyBorder="1" applyAlignment="1">
      <alignment vertical="center"/>
    </xf>
    <xf numFmtId="0" fontId="7" fillId="0" borderId="36" xfId="0" applyFont="1" applyBorder="1" applyAlignment="1" quotePrefix="1">
      <alignment horizontal="center" vertical="center"/>
    </xf>
    <xf numFmtId="0" fontId="7" fillId="0" borderId="68" xfId="0" applyFont="1" applyBorder="1" applyAlignment="1">
      <alignment vertical="center"/>
    </xf>
    <xf numFmtId="0" fontId="7" fillId="0" borderId="68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51" borderId="70" xfId="0" applyFont="1" applyFill="1" applyBorder="1" applyAlignment="1">
      <alignment horizontal="center"/>
    </xf>
    <xf numFmtId="0" fontId="8" fillId="51" borderId="68" xfId="0" applyFont="1" applyFill="1" applyBorder="1" applyAlignment="1">
      <alignment horizont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 quotePrefix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 vertical="center"/>
    </xf>
    <xf numFmtId="0" fontId="14" fillId="0" borderId="0" xfId="57" applyFont="1" applyAlignment="1">
      <alignment horizontal="center"/>
      <protection/>
    </xf>
    <xf numFmtId="0" fontId="14" fillId="0" borderId="0" xfId="57" applyFont="1">
      <alignment/>
      <protection/>
    </xf>
    <xf numFmtId="0" fontId="10" fillId="0" borderId="0" xfId="57" applyFont="1">
      <alignment/>
      <protection/>
    </xf>
    <xf numFmtId="0" fontId="15" fillId="0" borderId="0" xfId="57" applyFont="1">
      <alignment/>
      <protection/>
    </xf>
    <xf numFmtId="0" fontId="74" fillId="0" borderId="0" xfId="57" applyFont="1">
      <alignment/>
      <protection/>
    </xf>
    <xf numFmtId="0" fontId="16" fillId="0" borderId="0" xfId="57" applyFont="1">
      <alignment/>
      <protection/>
    </xf>
    <xf numFmtId="0" fontId="15" fillId="0" borderId="0" xfId="57" applyFont="1" applyAlignment="1">
      <alignment horizontal="left"/>
      <protection/>
    </xf>
    <xf numFmtId="0" fontId="15" fillId="52" borderId="0" xfId="57" applyFont="1" applyFill="1" applyAlignment="1">
      <alignment horizontal="left" indent="1"/>
      <protection/>
    </xf>
    <xf numFmtId="0" fontId="14" fillId="52" borderId="0" xfId="57" applyFont="1" applyFill="1">
      <alignment/>
      <protection/>
    </xf>
    <xf numFmtId="0" fontId="14" fillId="0" borderId="0" xfId="57" applyFont="1" applyAlignment="1">
      <alignment/>
      <protection/>
    </xf>
    <xf numFmtId="0" fontId="14" fillId="0" borderId="0" xfId="57" applyFont="1" applyAlignment="1">
      <alignment horizontal="left"/>
      <protection/>
    </xf>
    <xf numFmtId="0" fontId="14" fillId="0" borderId="71" xfId="57" applyFont="1" applyBorder="1" applyAlignment="1">
      <alignment horizontal="left"/>
      <protection/>
    </xf>
    <xf numFmtId="0" fontId="14" fillId="0" borderId="71" xfId="57" applyFont="1" applyBorder="1" applyAlignment="1">
      <alignment/>
      <protection/>
    </xf>
    <xf numFmtId="0" fontId="14" fillId="0" borderId="0" xfId="57" applyFont="1" applyBorder="1">
      <alignment/>
      <protection/>
    </xf>
    <xf numFmtId="0" fontId="15" fillId="0" borderId="0" xfId="57" applyFont="1" applyAlignment="1">
      <alignment/>
      <protection/>
    </xf>
    <xf numFmtId="0" fontId="15" fillId="0" borderId="0" xfId="57" applyFont="1" applyBorder="1" applyAlignment="1">
      <alignment horizontal="center"/>
      <protection/>
    </xf>
    <xf numFmtId="0" fontId="15" fillId="0" borderId="0" xfId="57" applyFont="1" applyBorder="1" applyAlignment="1">
      <alignment/>
      <protection/>
    </xf>
    <xf numFmtId="0" fontId="14" fillId="0" borderId="0" xfId="57" applyFont="1" applyBorder="1" applyAlignment="1">
      <alignment horizontal="left"/>
      <protection/>
    </xf>
    <xf numFmtId="0" fontId="10" fillId="0" borderId="0" xfId="57" applyFont="1" applyBorder="1">
      <alignment/>
      <protection/>
    </xf>
    <xf numFmtId="0" fontId="14" fillId="0" borderId="0" xfId="57" applyFont="1" applyBorder="1" applyAlignment="1">
      <alignment/>
      <protection/>
    </xf>
    <xf numFmtId="0" fontId="15" fillId="0" borderId="0" xfId="57" applyFont="1" applyAlignment="1">
      <alignment horizontal="center"/>
      <protection/>
    </xf>
    <xf numFmtId="0" fontId="14" fillId="0" borderId="0" xfId="57" applyFont="1" applyAlignment="1">
      <alignment horizontal="left" indent="10"/>
      <protection/>
    </xf>
    <xf numFmtId="0" fontId="10" fillId="0" borderId="0" xfId="57" applyFont="1" applyAlignment="1">
      <alignment/>
      <protection/>
    </xf>
    <xf numFmtId="0" fontId="10" fillId="0" borderId="0" xfId="57" applyFont="1" applyAlignment="1">
      <alignment horizontal="left"/>
      <protection/>
    </xf>
    <xf numFmtId="0" fontId="14" fillId="0" borderId="0" xfId="57" applyFont="1" applyAlignment="1">
      <alignment vertical="top"/>
      <protection/>
    </xf>
    <xf numFmtId="0" fontId="15" fillId="0" borderId="0" xfId="57" applyFont="1" applyAlignment="1">
      <alignment vertical="top"/>
      <protection/>
    </xf>
    <xf numFmtId="0" fontId="14" fillId="0" borderId="0" xfId="57" applyFont="1" applyAlignment="1">
      <alignment horizontal="left" vertical="top"/>
      <protection/>
    </xf>
    <xf numFmtId="0" fontId="13" fillId="48" borderId="0" xfId="57" applyFont="1" applyFill="1" applyBorder="1" applyAlignment="1">
      <alignment horizontal="center" vertical="center"/>
      <protection/>
    </xf>
    <xf numFmtId="0" fontId="12" fillId="48" borderId="0" xfId="57" applyFont="1" applyFill="1" applyBorder="1" applyAlignment="1">
      <alignment vertical="center"/>
      <protection/>
    </xf>
    <xf numFmtId="0" fontId="17" fillId="0" borderId="0" xfId="0" applyFont="1" applyAlignment="1">
      <alignment vertical="center"/>
    </xf>
    <xf numFmtId="0" fontId="75" fillId="38" borderId="11" xfId="0" applyFont="1" applyFill="1" applyBorder="1" applyAlignment="1">
      <alignment vertical="center"/>
    </xf>
    <xf numFmtId="0" fontId="75" fillId="38" borderId="11" xfId="0" applyFont="1" applyFill="1" applyBorder="1" applyAlignment="1">
      <alignment horizontal="center" vertical="center"/>
    </xf>
    <xf numFmtId="0" fontId="76" fillId="53" borderId="11" xfId="0" applyFont="1" applyFill="1" applyBorder="1" applyAlignment="1">
      <alignment horizontal="center" vertical="center"/>
    </xf>
    <xf numFmtId="0" fontId="76" fillId="0" borderId="11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77" fillId="0" borderId="11" xfId="0" applyFont="1" applyBorder="1" applyAlignment="1">
      <alignment vertical="center"/>
    </xf>
    <xf numFmtId="0" fontId="77" fillId="38" borderId="11" xfId="0" applyFont="1" applyFill="1" applyBorder="1" applyAlignment="1">
      <alignment horizontal="center" vertical="center"/>
    </xf>
    <xf numFmtId="0" fontId="19" fillId="38" borderId="11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16" fontId="76" fillId="53" borderId="11" xfId="0" applyNumberFormat="1" applyFont="1" applyFill="1" applyBorder="1" applyAlignment="1">
      <alignment horizontal="center" vertical="center"/>
    </xf>
    <xf numFmtId="0" fontId="78" fillId="0" borderId="11" xfId="0" applyFont="1" applyBorder="1" applyAlignment="1">
      <alignment horizontal="center" vertical="center"/>
    </xf>
    <xf numFmtId="0" fontId="75" fillId="54" borderId="11" xfId="0" applyFont="1" applyFill="1" applyBorder="1" applyAlignment="1">
      <alignment horizontal="center" vertical="center"/>
    </xf>
    <xf numFmtId="0" fontId="79" fillId="55" borderId="11" xfId="0" applyFont="1" applyFill="1" applyBorder="1" applyAlignment="1">
      <alignment vertical="center"/>
    </xf>
    <xf numFmtId="0" fontId="79" fillId="55" borderId="11" xfId="0" applyFont="1" applyFill="1" applyBorder="1" applyAlignment="1">
      <alignment horizontal="center" vertical="center"/>
    </xf>
    <xf numFmtId="0" fontId="78" fillId="53" borderId="11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76" fillId="0" borderId="11" xfId="0" applyFont="1" applyBorder="1" applyAlignment="1">
      <alignment vertical="center"/>
    </xf>
    <xf numFmtId="0" fontId="80" fillId="54" borderId="11" xfId="0" applyFont="1" applyFill="1" applyBorder="1" applyAlignment="1">
      <alignment horizontal="center" vertical="center"/>
    </xf>
    <xf numFmtId="0" fontId="19" fillId="55" borderId="11" xfId="0" applyFont="1" applyFill="1" applyBorder="1" applyAlignment="1">
      <alignment horizontal="center" vertical="center"/>
    </xf>
    <xf numFmtId="16" fontId="76" fillId="53" borderId="11" xfId="0" applyNumberFormat="1" applyFont="1" applyFill="1" applyBorder="1" applyAlignment="1" quotePrefix="1">
      <alignment horizontal="center" vertical="center"/>
    </xf>
    <xf numFmtId="0" fontId="18" fillId="0" borderId="11" xfId="0" applyFont="1" applyBorder="1" applyAlignment="1" quotePrefix="1">
      <alignment horizontal="center" vertical="center"/>
    </xf>
    <xf numFmtId="0" fontId="76" fillId="0" borderId="0" xfId="0" applyFont="1" applyBorder="1" applyAlignment="1">
      <alignment horizontal="center" vertical="center"/>
    </xf>
    <xf numFmtId="16" fontId="18" fillId="0" borderId="11" xfId="0" applyNumberFormat="1" applyFont="1" applyBorder="1" applyAlignment="1">
      <alignment horizontal="center" vertical="center"/>
    </xf>
    <xf numFmtId="16" fontId="76" fillId="48" borderId="11" xfId="0" applyNumberFormat="1" applyFont="1" applyFill="1" applyBorder="1" applyAlignment="1" quotePrefix="1">
      <alignment horizontal="center" vertical="center"/>
    </xf>
    <xf numFmtId="0" fontId="18" fillId="53" borderId="11" xfId="0" applyFont="1" applyFill="1" applyBorder="1" applyAlignment="1">
      <alignment horizontal="center" vertical="center"/>
    </xf>
    <xf numFmtId="0" fontId="18" fillId="53" borderId="11" xfId="0" applyFont="1" applyFill="1" applyBorder="1" applyAlignment="1" quotePrefix="1">
      <alignment horizontal="center" vertical="center"/>
    </xf>
    <xf numFmtId="0" fontId="17" fillId="48" borderId="0" xfId="0" applyFont="1" applyFill="1" applyAlignment="1">
      <alignment vertical="center"/>
    </xf>
    <xf numFmtId="0" fontId="17" fillId="0" borderId="11" xfId="0" applyFont="1" applyBorder="1" applyAlignment="1">
      <alignment vertical="center"/>
    </xf>
    <xf numFmtId="0" fontId="81" fillId="53" borderId="0" xfId="0" applyFont="1" applyFill="1" applyAlignment="1">
      <alignment vertical="center"/>
    </xf>
    <xf numFmtId="0" fontId="81" fillId="53" borderId="0" xfId="0" applyFont="1" applyFill="1" applyAlignment="1">
      <alignment horizontal="center" vertical="center"/>
    </xf>
    <xf numFmtId="0" fontId="82" fillId="53" borderId="0" xfId="0" applyFont="1" applyFill="1" applyAlignment="1">
      <alignment vertical="center"/>
    </xf>
    <xf numFmtId="0" fontId="82" fillId="53" borderId="0" xfId="0" applyFont="1" applyFill="1" applyAlignment="1">
      <alignment horizontal="center" vertical="center"/>
    </xf>
    <xf numFmtId="0" fontId="20" fillId="0" borderId="0" xfId="0" applyFont="1" applyAlignment="1">
      <alignment vertical="center"/>
    </xf>
    <xf numFmtId="0" fontId="80" fillId="38" borderId="11" xfId="0" applyFont="1" applyFill="1" applyBorder="1" applyAlignment="1">
      <alignment horizontal="center" vertical="center"/>
    </xf>
    <xf numFmtId="0" fontId="76" fillId="48" borderId="11" xfId="0" applyFont="1" applyFill="1" applyBorder="1" applyAlignment="1" quotePrefix="1">
      <alignment horizontal="center" vertical="center"/>
    </xf>
    <xf numFmtId="0" fontId="76" fillId="53" borderId="11" xfId="0" applyFont="1" applyFill="1" applyBorder="1" applyAlignment="1" quotePrefix="1">
      <alignment horizontal="center" vertical="center"/>
    </xf>
    <xf numFmtId="0" fontId="78" fillId="55" borderId="11" xfId="0" applyFont="1" applyFill="1" applyBorder="1" applyAlignment="1">
      <alignment horizontal="center" vertical="center"/>
    </xf>
    <xf numFmtId="0" fontId="83" fillId="38" borderId="11" xfId="0" applyFont="1" applyFill="1" applyBorder="1" applyAlignment="1">
      <alignment horizontal="center" vertical="center"/>
    </xf>
    <xf numFmtId="16" fontId="18" fillId="0" borderId="11" xfId="0" applyNumberFormat="1" applyFont="1" applyBorder="1" applyAlignment="1" quotePrefix="1">
      <alignment horizontal="center" vertical="center"/>
    </xf>
    <xf numFmtId="16" fontId="76" fillId="0" borderId="11" xfId="0" applyNumberFormat="1" applyFont="1" applyBorder="1" applyAlignment="1" quotePrefix="1">
      <alignment horizontal="center" vertical="center"/>
    </xf>
    <xf numFmtId="0" fontId="76" fillId="0" borderId="0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76" fillId="0" borderId="72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9" fillId="56" borderId="11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19" fillId="14" borderId="11" xfId="0" applyFont="1" applyFill="1" applyBorder="1" applyAlignment="1">
      <alignment horizontal="center" vertical="center"/>
    </xf>
    <xf numFmtId="0" fontId="19" fillId="57" borderId="11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84" fillId="0" borderId="0" xfId="0" applyFont="1" applyAlignment="1">
      <alignment horizontal="left" vertical="center"/>
    </xf>
    <xf numFmtId="0" fontId="15" fillId="45" borderId="0" xfId="0" applyFont="1" applyFill="1" applyAlignment="1">
      <alignment vertical="center"/>
    </xf>
    <xf numFmtId="0" fontId="77" fillId="57" borderId="11" xfId="0" applyFont="1" applyFill="1" applyBorder="1" applyAlignment="1">
      <alignment horizontal="center" vertical="center"/>
    </xf>
    <xf numFmtId="0" fontId="19" fillId="45" borderId="11" xfId="0" applyFont="1" applyFill="1" applyBorder="1" applyAlignment="1">
      <alignment horizontal="center" vertical="center"/>
    </xf>
    <xf numFmtId="0" fontId="77" fillId="45" borderId="11" xfId="0" applyFont="1" applyFill="1" applyBorder="1" applyAlignment="1">
      <alignment horizontal="center" vertical="center"/>
    </xf>
    <xf numFmtId="0" fontId="85" fillId="45" borderId="11" xfId="0" applyFont="1" applyFill="1" applyBorder="1" applyAlignment="1">
      <alignment horizontal="center" vertical="center"/>
    </xf>
    <xf numFmtId="0" fontId="17" fillId="0" borderId="11" xfId="0" applyFont="1" applyBorder="1" applyAlignment="1" quotePrefix="1">
      <alignment horizontal="center" vertical="center"/>
    </xf>
    <xf numFmtId="0" fontId="19" fillId="51" borderId="11" xfId="0" applyFont="1" applyFill="1" applyBorder="1" applyAlignment="1">
      <alignment horizontal="center" vertical="center"/>
    </xf>
    <xf numFmtId="0" fontId="19" fillId="45" borderId="11" xfId="0" applyFont="1" applyFill="1" applyBorder="1" applyAlignment="1">
      <alignment vertical="center"/>
    </xf>
    <xf numFmtId="0" fontId="77" fillId="58" borderId="11" xfId="0" applyFont="1" applyFill="1" applyBorder="1" applyAlignment="1">
      <alignment horizontal="center" vertical="center"/>
    </xf>
    <xf numFmtId="0" fontId="10" fillId="0" borderId="0" xfId="0" applyFont="1" applyAlignment="1" quotePrefix="1">
      <alignment vertical="center"/>
    </xf>
    <xf numFmtId="0" fontId="10" fillId="0" borderId="0" xfId="0" applyFont="1" applyAlignment="1">
      <alignment vertical="center"/>
    </xf>
    <xf numFmtId="0" fontId="10" fillId="48" borderId="0" xfId="0" applyFont="1" applyFill="1" applyAlignment="1">
      <alignment vertical="center"/>
    </xf>
    <xf numFmtId="0" fontId="19" fillId="54" borderId="11" xfId="0" applyFont="1" applyFill="1" applyBorder="1" applyAlignment="1">
      <alignment horizontal="center" vertical="center"/>
    </xf>
    <xf numFmtId="0" fontId="76" fillId="0" borderId="0" xfId="0" applyFont="1" applyAlignment="1" quotePrefix="1">
      <alignment horizontal="left" vertical="center"/>
    </xf>
    <xf numFmtId="0" fontId="18" fillId="0" borderId="0" xfId="0" applyFont="1" applyAlignment="1" quotePrefix="1">
      <alignment vertical="center"/>
    </xf>
    <xf numFmtId="0" fontId="76" fillId="0" borderId="0" xfId="0" applyFont="1" applyAlignment="1">
      <alignment horizontal="left" vertical="center"/>
    </xf>
    <xf numFmtId="0" fontId="77" fillId="52" borderId="11" xfId="0" applyFont="1" applyFill="1" applyBorder="1" applyAlignment="1">
      <alignment horizontal="center" vertical="center"/>
    </xf>
    <xf numFmtId="0" fontId="76" fillId="48" borderId="10" xfId="0" applyFont="1" applyFill="1" applyBorder="1" applyAlignment="1" quotePrefix="1">
      <alignment horizontal="center" vertical="center"/>
    </xf>
    <xf numFmtId="0" fontId="76" fillId="0" borderId="10" xfId="0" applyFont="1" applyBorder="1" applyAlignment="1">
      <alignment horizontal="center" vertical="center"/>
    </xf>
    <xf numFmtId="0" fontId="79" fillId="55" borderId="11" xfId="0" applyFont="1" applyFill="1" applyBorder="1" applyAlignment="1">
      <alignment horizontal="center" vertical="center"/>
    </xf>
    <xf numFmtId="0" fontId="18" fillId="48" borderId="11" xfId="0" applyFont="1" applyFill="1" applyBorder="1" applyAlignment="1" quotePrefix="1">
      <alignment horizontal="center" vertical="center"/>
    </xf>
    <xf numFmtId="0" fontId="18" fillId="48" borderId="11" xfId="0" applyFont="1" applyFill="1" applyBorder="1" applyAlignment="1">
      <alignment horizontal="center" vertical="center"/>
    </xf>
    <xf numFmtId="0" fontId="76" fillId="48" borderId="11" xfId="0" applyFont="1" applyFill="1" applyBorder="1" applyAlignment="1">
      <alignment horizontal="center" vertical="center"/>
    </xf>
    <xf numFmtId="0" fontId="86" fillId="48" borderId="11" xfId="0" applyFont="1" applyFill="1" applyBorder="1" applyAlignment="1">
      <alignment horizontal="center"/>
    </xf>
    <xf numFmtId="16" fontId="76" fillId="0" borderId="11" xfId="0" applyNumberFormat="1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16" fontId="17" fillId="48" borderId="11" xfId="0" applyNumberFormat="1" applyFont="1" applyFill="1" applyBorder="1" applyAlignment="1">
      <alignment horizontal="center" vertical="center"/>
    </xf>
    <xf numFmtId="0" fontId="20" fillId="48" borderId="11" xfId="0" applyFont="1" applyFill="1" applyBorder="1" applyAlignment="1">
      <alignment horizontal="center" vertical="center"/>
    </xf>
    <xf numFmtId="16" fontId="18" fillId="48" borderId="11" xfId="0" applyNumberFormat="1" applyFont="1" applyFill="1" applyBorder="1" applyAlignment="1">
      <alignment horizontal="center" vertical="center"/>
    </xf>
    <xf numFmtId="0" fontId="86" fillId="48" borderId="11" xfId="0" applyFont="1" applyFill="1" applyBorder="1" applyAlignment="1">
      <alignment horizontal="center" wrapText="1"/>
    </xf>
    <xf numFmtId="0" fontId="18" fillId="0" borderId="73" xfId="0" applyFont="1" applyBorder="1" applyAlignment="1">
      <alignment horizontal="center" vertical="center"/>
    </xf>
    <xf numFmtId="0" fontId="80" fillId="40" borderId="11" xfId="0" applyFont="1" applyFill="1" applyBorder="1" applyAlignment="1">
      <alignment horizontal="center" vertical="center"/>
    </xf>
    <xf numFmtId="0" fontId="75" fillId="40" borderId="11" xfId="0" applyFont="1" applyFill="1" applyBorder="1" applyAlignment="1">
      <alignment horizontal="center" vertical="center"/>
    </xf>
    <xf numFmtId="0" fontId="77" fillId="52" borderId="72" xfId="0" applyFont="1" applyFill="1" applyBorder="1" applyAlignment="1">
      <alignment vertical="center"/>
    </xf>
    <xf numFmtId="0" fontId="77" fillId="52" borderId="19" xfId="0" applyFont="1" applyFill="1" applyBorder="1" applyAlignment="1">
      <alignment vertical="center"/>
    </xf>
    <xf numFmtId="16" fontId="18" fillId="48" borderId="11" xfId="0" applyNumberFormat="1" applyFont="1" applyFill="1" applyBorder="1" applyAlignment="1" quotePrefix="1">
      <alignment horizontal="center" vertical="center"/>
    </xf>
    <xf numFmtId="16" fontId="76" fillId="48" borderId="11" xfId="0" applyNumberFormat="1" applyFont="1" applyFill="1" applyBorder="1" applyAlignment="1">
      <alignment horizontal="center" vertical="center"/>
    </xf>
    <xf numFmtId="0" fontId="18" fillId="52" borderId="72" xfId="0" applyFont="1" applyFill="1" applyBorder="1" applyAlignment="1">
      <alignment vertical="center"/>
    </xf>
    <xf numFmtId="0" fontId="18" fillId="52" borderId="19" xfId="0" applyFont="1" applyFill="1" applyBorder="1" applyAlignment="1">
      <alignment vertical="center"/>
    </xf>
    <xf numFmtId="0" fontId="21" fillId="48" borderId="11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16" fontId="18" fillId="0" borderId="24" xfId="0" applyNumberFormat="1" applyFont="1" applyBorder="1" applyAlignment="1">
      <alignment horizontal="center" vertical="center"/>
    </xf>
    <xf numFmtId="0" fontId="19" fillId="46" borderId="11" xfId="0" applyFont="1" applyFill="1" applyBorder="1" applyAlignment="1">
      <alignment horizontal="center" vertical="center"/>
    </xf>
    <xf numFmtId="1" fontId="17" fillId="0" borderId="0" xfId="0" applyNumberFormat="1" applyFont="1" applyAlignment="1">
      <alignment vertical="center"/>
    </xf>
    <xf numFmtId="0" fontId="18" fillId="0" borderId="11" xfId="0" applyFont="1" applyBorder="1" applyAlignment="1">
      <alignment horizontal="center"/>
    </xf>
    <xf numFmtId="0" fontId="17" fillId="48" borderId="11" xfId="0" applyFont="1" applyFill="1" applyBorder="1" applyAlignment="1">
      <alignment vertical="center"/>
    </xf>
    <xf numFmtId="0" fontId="17" fillId="48" borderId="11" xfId="0" applyFont="1" applyFill="1" applyBorder="1" applyAlignment="1">
      <alignment horizontal="center" vertical="center"/>
    </xf>
    <xf numFmtId="0" fontId="76" fillId="0" borderId="11" xfId="0" applyFont="1" applyBorder="1" applyAlignment="1">
      <alignment horizontal="center" vertical="center" wrapText="1"/>
    </xf>
    <xf numFmtId="0" fontId="77" fillId="6" borderId="11" xfId="0" applyFont="1" applyFill="1" applyBorder="1" applyAlignment="1">
      <alignment horizontal="center" vertical="center"/>
    </xf>
    <xf numFmtId="0" fontId="77" fillId="6" borderId="11" xfId="0" applyFont="1" applyFill="1" applyBorder="1" applyAlignment="1">
      <alignment horizontal="center" vertical="center" wrapText="1"/>
    </xf>
    <xf numFmtId="0" fontId="87" fillId="48" borderId="0" xfId="0" applyFont="1" applyFill="1" applyAlignment="1">
      <alignment horizontal="center" vertical="center"/>
    </xf>
    <xf numFmtId="0" fontId="14" fillId="0" borderId="0" xfId="57" applyFont="1" applyFill="1" applyAlignment="1">
      <alignment horizontal="left"/>
      <protection/>
    </xf>
    <xf numFmtId="0" fontId="14" fillId="0" borderId="0" xfId="57" applyFont="1" applyFill="1" applyAlignment="1">
      <alignment/>
      <protection/>
    </xf>
    <xf numFmtId="0" fontId="14" fillId="0" borderId="0" xfId="57" applyFont="1" applyFill="1" applyBorder="1" applyAlignment="1">
      <alignment/>
      <protection/>
    </xf>
    <xf numFmtId="0" fontId="10" fillId="0" borderId="0" xfId="0" applyFont="1" applyAlignment="1">
      <alignment/>
    </xf>
    <xf numFmtId="0" fontId="16" fillId="0" borderId="0" xfId="57" applyFont="1" applyAlignment="1">
      <alignment/>
      <protection/>
    </xf>
    <xf numFmtId="0" fontId="1" fillId="0" borderId="0" xfId="0" applyFont="1" applyAlignment="1">
      <alignment horizontal="center"/>
    </xf>
    <xf numFmtId="49" fontId="0" fillId="0" borderId="33" xfId="0" applyNumberFormat="1" applyFont="1" applyBorder="1" applyAlignment="1">
      <alignment horizontal="center"/>
    </xf>
    <xf numFmtId="49" fontId="0" fillId="0" borderId="35" xfId="0" applyNumberFormat="1" applyBorder="1" applyAlignment="1">
      <alignment horizontal="center"/>
    </xf>
    <xf numFmtId="49" fontId="0" fillId="0" borderId="31" xfId="0" applyNumberFormat="1" applyBorder="1" applyAlignment="1">
      <alignment horizontal="center"/>
    </xf>
    <xf numFmtId="0" fontId="0" fillId="0" borderId="74" xfId="0" applyFont="1" applyFill="1" applyBorder="1" applyAlignment="1">
      <alignment horizontal="center"/>
    </xf>
    <xf numFmtId="0" fontId="0" fillId="0" borderId="75" xfId="0" applyFont="1" applyFill="1" applyBorder="1" applyAlignment="1">
      <alignment horizontal="center"/>
    </xf>
    <xf numFmtId="0" fontId="0" fillId="0" borderId="67" xfId="0" applyFont="1" applyFill="1" applyBorder="1" applyAlignment="1">
      <alignment horizontal="center"/>
    </xf>
    <xf numFmtId="0" fontId="0" fillId="0" borderId="74" xfId="0" applyFont="1" applyBorder="1" applyAlignment="1">
      <alignment horizontal="center"/>
    </xf>
    <xf numFmtId="0" fontId="0" fillId="0" borderId="75" xfId="0" applyFont="1" applyBorder="1" applyAlignment="1">
      <alignment horizontal="center"/>
    </xf>
    <xf numFmtId="0" fontId="0" fillId="0" borderId="67" xfId="0" applyFont="1" applyBorder="1" applyAlignment="1">
      <alignment horizontal="center"/>
    </xf>
    <xf numFmtId="49" fontId="0" fillId="0" borderId="74" xfId="0" applyNumberFormat="1" applyFont="1" applyBorder="1" applyAlignment="1">
      <alignment horizontal="center"/>
    </xf>
    <xf numFmtId="49" fontId="0" fillId="0" borderId="75" xfId="0" applyNumberFormat="1" applyFont="1" applyBorder="1" applyAlignment="1">
      <alignment horizontal="center"/>
    </xf>
    <xf numFmtId="49" fontId="0" fillId="0" borderId="67" xfId="0" applyNumberFormat="1" applyFont="1" applyBorder="1" applyAlignment="1">
      <alignment horizontal="center"/>
    </xf>
    <xf numFmtId="0" fontId="0" fillId="0" borderId="76" xfId="0" applyFont="1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78" xfId="0" applyBorder="1" applyAlignment="1">
      <alignment horizontal="center"/>
    </xf>
    <xf numFmtId="0" fontId="19" fillId="52" borderId="79" xfId="0" applyFont="1" applyFill="1" applyBorder="1" applyAlignment="1">
      <alignment horizontal="center" vertical="center"/>
    </xf>
    <xf numFmtId="0" fontId="19" fillId="52" borderId="80" xfId="0" applyFont="1" applyFill="1" applyBorder="1" applyAlignment="1">
      <alignment horizontal="center" vertical="center"/>
    </xf>
    <xf numFmtId="0" fontId="19" fillId="52" borderId="81" xfId="0" applyFont="1" applyFill="1" applyBorder="1" applyAlignment="1">
      <alignment horizontal="center" vertical="center"/>
    </xf>
    <xf numFmtId="0" fontId="75" fillId="59" borderId="11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0" fontId="18" fillId="0" borderId="73" xfId="0" applyFont="1" applyBorder="1" applyAlignment="1">
      <alignment horizontal="center" vertical="center"/>
    </xf>
    <xf numFmtId="0" fontId="75" fillId="59" borderId="10" xfId="0" applyFont="1" applyFill="1" applyBorder="1" applyAlignment="1">
      <alignment horizontal="center" vertical="center"/>
    </xf>
    <xf numFmtId="0" fontId="75" fillId="59" borderId="55" xfId="0" applyFont="1" applyFill="1" applyBorder="1" applyAlignment="1">
      <alignment horizontal="center" vertical="center"/>
    </xf>
    <xf numFmtId="0" fontId="75" fillId="59" borderId="73" xfId="0" applyFont="1" applyFill="1" applyBorder="1" applyAlignment="1">
      <alignment horizontal="center" vertical="center"/>
    </xf>
    <xf numFmtId="0" fontId="18" fillId="0" borderId="82" xfId="0" applyFont="1" applyBorder="1" applyAlignment="1">
      <alignment horizontal="center" vertical="center"/>
    </xf>
    <xf numFmtId="0" fontId="18" fillId="0" borderId="83" xfId="0" applyFont="1" applyBorder="1" applyAlignment="1">
      <alignment horizontal="center" vertical="center"/>
    </xf>
    <xf numFmtId="17" fontId="77" fillId="6" borderId="11" xfId="0" applyNumberFormat="1" applyFont="1" applyFill="1" applyBorder="1" applyAlignment="1" quotePrefix="1">
      <alignment horizontal="center" vertical="center"/>
    </xf>
    <xf numFmtId="0" fontId="77" fillId="6" borderId="11" xfId="0" applyFont="1" applyFill="1" applyBorder="1" applyAlignment="1">
      <alignment horizontal="center" vertical="center"/>
    </xf>
    <xf numFmtId="0" fontId="19" fillId="52" borderId="72" xfId="0" applyFont="1" applyFill="1" applyBorder="1" applyAlignment="1">
      <alignment horizontal="center" vertical="center"/>
    </xf>
    <xf numFmtId="0" fontId="19" fillId="52" borderId="19" xfId="0" applyFont="1" applyFill="1" applyBorder="1" applyAlignment="1">
      <alignment horizontal="center" vertical="center"/>
    </xf>
    <xf numFmtId="0" fontId="19" fillId="52" borderId="24" xfId="0" applyFont="1" applyFill="1" applyBorder="1" applyAlignment="1">
      <alignment horizontal="center" vertical="center"/>
    </xf>
    <xf numFmtId="0" fontId="77" fillId="52" borderId="72" xfId="0" applyFont="1" applyFill="1" applyBorder="1" applyAlignment="1">
      <alignment horizontal="center" vertical="center"/>
    </xf>
    <xf numFmtId="0" fontId="77" fillId="52" borderId="19" xfId="0" applyFont="1" applyFill="1" applyBorder="1" applyAlignment="1">
      <alignment horizontal="center" vertical="center"/>
    </xf>
    <xf numFmtId="0" fontId="77" fillId="52" borderId="24" xfId="0" applyFont="1" applyFill="1" applyBorder="1" applyAlignment="1">
      <alignment horizontal="center" vertical="center"/>
    </xf>
    <xf numFmtId="0" fontId="17" fillId="52" borderId="72" xfId="0" applyFont="1" applyFill="1" applyBorder="1" applyAlignment="1">
      <alignment horizontal="center" vertical="center"/>
    </xf>
    <xf numFmtId="0" fontId="17" fillId="52" borderId="19" xfId="0" applyFont="1" applyFill="1" applyBorder="1" applyAlignment="1">
      <alignment horizontal="center" vertical="center"/>
    </xf>
    <xf numFmtId="0" fontId="17" fillId="52" borderId="24" xfId="0" applyFont="1" applyFill="1" applyBorder="1" applyAlignment="1">
      <alignment horizontal="center" vertical="center"/>
    </xf>
    <xf numFmtId="0" fontId="75" fillId="52" borderId="72" xfId="0" applyFont="1" applyFill="1" applyBorder="1" applyAlignment="1">
      <alignment horizontal="center" vertical="center"/>
    </xf>
    <xf numFmtId="0" fontId="75" fillId="52" borderId="24" xfId="0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8" fillId="52" borderId="72" xfId="0" applyFont="1" applyFill="1" applyBorder="1" applyAlignment="1">
      <alignment horizontal="center" vertical="center"/>
    </xf>
    <xf numFmtId="0" fontId="18" fillId="52" borderId="19" xfId="0" applyFont="1" applyFill="1" applyBorder="1" applyAlignment="1">
      <alignment horizontal="center" vertical="center"/>
    </xf>
    <xf numFmtId="0" fontId="18" fillId="52" borderId="24" xfId="0" applyFont="1" applyFill="1" applyBorder="1" applyAlignment="1">
      <alignment horizontal="center" vertical="center"/>
    </xf>
    <xf numFmtId="17" fontId="77" fillId="6" borderId="11" xfId="0" applyNumberFormat="1" applyFont="1" applyFill="1" applyBorder="1" applyAlignment="1">
      <alignment horizontal="center" vertical="center"/>
    </xf>
    <xf numFmtId="0" fontId="76" fillId="0" borderId="0" xfId="0" applyFont="1" applyBorder="1" applyAlignment="1">
      <alignment vertical="center"/>
    </xf>
    <xf numFmtId="0" fontId="76" fillId="0" borderId="0" xfId="0" applyFont="1" applyAlignment="1">
      <alignment vertical="center"/>
    </xf>
    <xf numFmtId="0" fontId="17" fillId="59" borderId="11" xfId="0" applyFont="1" applyFill="1" applyBorder="1" applyAlignment="1">
      <alignment horizontal="center" vertical="center"/>
    </xf>
    <xf numFmtId="0" fontId="77" fillId="59" borderId="11" xfId="0" applyFont="1" applyFill="1" applyBorder="1" applyAlignment="1">
      <alignment horizontal="center" vertical="center"/>
    </xf>
    <xf numFmtId="0" fontId="76" fillId="52" borderId="72" xfId="0" applyFont="1" applyFill="1" applyBorder="1" applyAlignment="1">
      <alignment horizontal="center" vertical="center"/>
    </xf>
    <xf numFmtId="0" fontId="76" fillId="52" borderId="19" xfId="0" applyFont="1" applyFill="1" applyBorder="1" applyAlignment="1">
      <alignment horizontal="center" vertical="center"/>
    </xf>
    <xf numFmtId="0" fontId="76" fillId="52" borderId="24" xfId="0" applyFont="1" applyFill="1" applyBorder="1" applyAlignment="1">
      <alignment horizontal="center" vertical="center"/>
    </xf>
    <xf numFmtId="0" fontId="79" fillId="55" borderId="11" xfId="0" applyFont="1" applyFill="1" applyBorder="1" applyAlignment="1">
      <alignment horizontal="center" vertical="center"/>
    </xf>
    <xf numFmtId="0" fontId="77" fillId="6" borderId="11" xfId="0" applyNumberFormat="1" applyFont="1" applyFill="1" applyBorder="1" applyAlignment="1">
      <alignment horizontal="center" vertical="center"/>
    </xf>
    <xf numFmtId="0" fontId="80" fillId="52" borderId="72" xfId="0" applyFont="1" applyFill="1" applyBorder="1" applyAlignment="1">
      <alignment horizontal="center" vertical="center"/>
    </xf>
    <xf numFmtId="0" fontId="80" fillId="52" borderId="24" xfId="0" applyFont="1" applyFill="1" applyBorder="1" applyAlignment="1">
      <alignment horizontal="center" vertical="center"/>
    </xf>
    <xf numFmtId="0" fontId="18" fillId="0" borderId="72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20" fillId="0" borderId="72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77" fillId="14" borderId="0" xfId="0" applyFont="1" applyFill="1" applyAlignment="1">
      <alignment horizontal="center" vertical="center"/>
    </xf>
    <xf numFmtId="0" fontId="77" fillId="14" borderId="71" xfId="0" applyFont="1" applyFill="1" applyBorder="1" applyAlignment="1">
      <alignment horizontal="center" vertical="center"/>
    </xf>
    <xf numFmtId="0" fontId="76" fillId="0" borderId="72" xfId="0" applyFont="1" applyBorder="1" applyAlignment="1">
      <alignment horizontal="center" vertical="center" wrapText="1"/>
    </xf>
    <xf numFmtId="0" fontId="76" fillId="0" borderId="19" xfId="0" applyFont="1" applyBorder="1" applyAlignment="1">
      <alignment horizontal="center" vertical="center" wrapText="1"/>
    </xf>
    <xf numFmtId="0" fontId="76" fillId="0" borderId="24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12" fillId="60" borderId="84" xfId="57" applyFont="1" applyFill="1" applyBorder="1" applyAlignment="1">
      <alignment horizontal="center" vertical="center"/>
      <protection/>
    </xf>
    <xf numFmtId="0" fontId="12" fillId="60" borderId="0" xfId="57" applyFont="1" applyFill="1" applyBorder="1" applyAlignment="1">
      <alignment horizontal="center" vertical="center"/>
      <protection/>
    </xf>
    <xf numFmtId="0" fontId="10" fillId="0" borderId="25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8" fillId="40" borderId="70" xfId="0" applyFont="1" applyFill="1" applyBorder="1" applyAlignment="1">
      <alignment horizontal="center"/>
    </xf>
    <xf numFmtId="0" fontId="8" fillId="40" borderId="68" xfId="0" applyFont="1" applyFill="1" applyBorder="1" applyAlignment="1">
      <alignment horizontal="center"/>
    </xf>
    <xf numFmtId="0" fontId="8" fillId="0" borderId="25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57" borderId="70" xfId="0" applyFont="1" applyFill="1" applyBorder="1" applyAlignment="1">
      <alignment horizontal="center"/>
    </xf>
    <xf numFmtId="0" fontId="8" fillId="57" borderId="68" xfId="0" applyFont="1" applyFill="1" applyBorder="1" applyAlignment="1">
      <alignment horizontal="center"/>
    </xf>
    <xf numFmtId="0" fontId="8" fillId="0" borderId="25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88" fillId="61" borderId="70" xfId="0" applyFont="1" applyFill="1" applyBorder="1" applyAlignment="1">
      <alignment horizontal="center"/>
    </xf>
    <xf numFmtId="0" fontId="88" fillId="61" borderId="68" xfId="0" applyFont="1" applyFill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8" fillId="45" borderId="70" xfId="0" applyFont="1" applyFill="1" applyBorder="1" applyAlignment="1">
      <alignment horizontal="center"/>
    </xf>
    <xf numFmtId="0" fontId="8" fillId="45" borderId="68" xfId="0" applyFont="1" applyFill="1" applyBorder="1" applyAlignment="1">
      <alignment horizontal="center"/>
    </xf>
    <xf numFmtId="0" fontId="89" fillId="46" borderId="70" xfId="0" applyFont="1" applyFill="1" applyBorder="1" applyAlignment="1">
      <alignment horizontal="center"/>
    </xf>
    <xf numFmtId="0" fontId="89" fillId="46" borderId="68" xfId="0" applyFont="1" applyFill="1" applyBorder="1" applyAlignment="1">
      <alignment horizontal="center"/>
    </xf>
    <xf numFmtId="0" fontId="0" fillId="62" borderId="70" xfId="0" applyFill="1" applyBorder="1" applyAlignment="1">
      <alignment horizontal="center"/>
    </xf>
    <xf numFmtId="0" fontId="0" fillId="62" borderId="68" xfId="0" applyFill="1" applyBorder="1" applyAlignment="1">
      <alignment horizontal="center"/>
    </xf>
    <xf numFmtId="0" fontId="7" fillId="8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</xdr:colOff>
      <xdr:row>41</xdr:row>
      <xdr:rowOff>0</xdr:rowOff>
    </xdr:from>
    <xdr:to>
      <xdr:col>9</xdr:col>
      <xdr:colOff>238125</xdr:colOff>
      <xdr:row>42</xdr:row>
      <xdr:rowOff>28575</xdr:rowOff>
    </xdr:to>
    <xdr:sp>
      <xdr:nvSpPr>
        <xdr:cNvPr id="1" name="Oval 20"/>
        <xdr:cNvSpPr>
          <a:spLocks/>
        </xdr:cNvSpPr>
      </xdr:nvSpPr>
      <xdr:spPr>
        <a:xfrm>
          <a:off x="2914650" y="7724775"/>
          <a:ext cx="200025" cy="219075"/>
        </a:xfrm>
        <a:prstGeom prst="ellipse">
          <a:avLst/>
        </a:prstGeom>
        <a:solidFill>
          <a:srgbClr val="FF00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9525</xdr:colOff>
      <xdr:row>43</xdr:row>
      <xdr:rowOff>180975</xdr:rowOff>
    </xdr:from>
    <xdr:to>
      <xdr:col>9</xdr:col>
      <xdr:colOff>276225</xdr:colOff>
      <xdr:row>45</xdr:row>
      <xdr:rowOff>0</xdr:rowOff>
    </xdr:to>
    <xdr:sp>
      <xdr:nvSpPr>
        <xdr:cNvPr id="2" name="AutoShape 21"/>
        <xdr:cNvSpPr>
          <a:spLocks/>
        </xdr:cNvSpPr>
      </xdr:nvSpPr>
      <xdr:spPr>
        <a:xfrm>
          <a:off x="2886075" y="8286750"/>
          <a:ext cx="266700" cy="200025"/>
        </a:xfrm>
        <a:prstGeom prst="triangle">
          <a:avLst/>
        </a:prstGeom>
        <a:solidFill>
          <a:srgbClr val="93CDD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57150</xdr:colOff>
      <xdr:row>5</xdr:row>
      <xdr:rowOff>171450</xdr:rowOff>
    </xdr:from>
    <xdr:to>
      <xdr:col>12</xdr:col>
      <xdr:colOff>257175</xdr:colOff>
      <xdr:row>7</xdr:row>
      <xdr:rowOff>9525</xdr:rowOff>
    </xdr:to>
    <xdr:sp>
      <xdr:nvSpPr>
        <xdr:cNvPr id="3" name="Oval 23"/>
        <xdr:cNvSpPr>
          <a:spLocks/>
        </xdr:cNvSpPr>
      </xdr:nvSpPr>
      <xdr:spPr>
        <a:xfrm>
          <a:off x="3857625" y="1038225"/>
          <a:ext cx="200025" cy="2190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17</xdr:col>
      <xdr:colOff>47625</xdr:colOff>
      <xdr:row>25</xdr:row>
      <xdr:rowOff>180975</xdr:rowOff>
    </xdr:from>
    <xdr:to>
      <xdr:col>17</xdr:col>
      <xdr:colOff>247650</xdr:colOff>
      <xdr:row>27</xdr:row>
      <xdr:rowOff>28575</xdr:rowOff>
    </xdr:to>
    <xdr:sp>
      <xdr:nvSpPr>
        <xdr:cNvPr id="4" name="Oval 23"/>
        <xdr:cNvSpPr>
          <a:spLocks/>
        </xdr:cNvSpPr>
      </xdr:nvSpPr>
      <xdr:spPr>
        <a:xfrm>
          <a:off x="5219700" y="4857750"/>
          <a:ext cx="200025" cy="2286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38100</xdr:colOff>
      <xdr:row>27</xdr:row>
      <xdr:rowOff>190500</xdr:rowOff>
    </xdr:from>
    <xdr:to>
      <xdr:col>2</xdr:col>
      <xdr:colOff>238125</xdr:colOff>
      <xdr:row>29</xdr:row>
      <xdr:rowOff>28575</xdr:rowOff>
    </xdr:to>
    <xdr:sp>
      <xdr:nvSpPr>
        <xdr:cNvPr id="5" name="Oval 23"/>
        <xdr:cNvSpPr>
          <a:spLocks/>
        </xdr:cNvSpPr>
      </xdr:nvSpPr>
      <xdr:spPr>
        <a:xfrm>
          <a:off x="1057275" y="5248275"/>
          <a:ext cx="200025" cy="2190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47625</xdr:colOff>
      <xdr:row>35</xdr:row>
      <xdr:rowOff>180975</xdr:rowOff>
    </xdr:from>
    <xdr:to>
      <xdr:col>10</xdr:col>
      <xdr:colOff>276225</xdr:colOff>
      <xdr:row>37</xdr:row>
      <xdr:rowOff>19050</xdr:rowOff>
    </xdr:to>
    <xdr:sp>
      <xdr:nvSpPr>
        <xdr:cNvPr id="6" name="Oval 23"/>
        <xdr:cNvSpPr>
          <a:spLocks/>
        </xdr:cNvSpPr>
      </xdr:nvSpPr>
      <xdr:spPr>
        <a:xfrm>
          <a:off x="3219450" y="6762750"/>
          <a:ext cx="228600" cy="2190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19</xdr:col>
      <xdr:colOff>47625</xdr:colOff>
      <xdr:row>19</xdr:row>
      <xdr:rowOff>171450</xdr:rowOff>
    </xdr:from>
    <xdr:to>
      <xdr:col>19</xdr:col>
      <xdr:colOff>247650</xdr:colOff>
      <xdr:row>21</xdr:row>
      <xdr:rowOff>19050</xdr:rowOff>
    </xdr:to>
    <xdr:sp>
      <xdr:nvSpPr>
        <xdr:cNvPr id="7" name="Oval 23"/>
        <xdr:cNvSpPr>
          <a:spLocks/>
        </xdr:cNvSpPr>
      </xdr:nvSpPr>
      <xdr:spPr>
        <a:xfrm>
          <a:off x="5857875" y="3705225"/>
          <a:ext cx="200025" cy="2286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152400</xdr:rowOff>
    </xdr:from>
    <xdr:to>
      <xdr:col>4</xdr:col>
      <xdr:colOff>0</xdr:colOff>
      <xdr:row>18</xdr:row>
      <xdr:rowOff>180975</xdr:rowOff>
    </xdr:to>
    <xdr:sp>
      <xdr:nvSpPr>
        <xdr:cNvPr id="8" name="AutoShape 16"/>
        <xdr:cNvSpPr>
          <a:spLocks/>
        </xdr:cNvSpPr>
      </xdr:nvSpPr>
      <xdr:spPr>
        <a:xfrm>
          <a:off x="1304925" y="3305175"/>
          <a:ext cx="266700" cy="219075"/>
        </a:xfrm>
        <a:prstGeom prst="triangle">
          <a:avLst/>
        </a:prstGeom>
        <a:solidFill>
          <a:srgbClr val="93CDDD">
            <a:alpha val="37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152400</xdr:rowOff>
    </xdr:from>
    <xdr:to>
      <xdr:col>3</xdr:col>
      <xdr:colOff>266700</xdr:colOff>
      <xdr:row>15</xdr:row>
      <xdr:rowOff>180975</xdr:rowOff>
    </xdr:to>
    <xdr:sp>
      <xdr:nvSpPr>
        <xdr:cNvPr id="9" name="AutoShape 16"/>
        <xdr:cNvSpPr>
          <a:spLocks/>
        </xdr:cNvSpPr>
      </xdr:nvSpPr>
      <xdr:spPr>
        <a:xfrm>
          <a:off x="1295400" y="2733675"/>
          <a:ext cx="266700" cy="219075"/>
        </a:xfrm>
        <a:prstGeom prst="triangle">
          <a:avLst/>
        </a:prstGeom>
        <a:solidFill>
          <a:srgbClr val="93CDDD">
            <a:alpha val="37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15</xdr:row>
      <xdr:rowOff>152400</xdr:rowOff>
    </xdr:from>
    <xdr:to>
      <xdr:col>3</xdr:col>
      <xdr:colOff>266700</xdr:colOff>
      <xdr:row>16</xdr:row>
      <xdr:rowOff>180975</xdr:rowOff>
    </xdr:to>
    <xdr:sp>
      <xdr:nvSpPr>
        <xdr:cNvPr id="10" name="AutoShape 16"/>
        <xdr:cNvSpPr>
          <a:spLocks/>
        </xdr:cNvSpPr>
      </xdr:nvSpPr>
      <xdr:spPr>
        <a:xfrm>
          <a:off x="1295400" y="2924175"/>
          <a:ext cx="266700" cy="219075"/>
        </a:xfrm>
        <a:prstGeom prst="triangle">
          <a:avLst/>
        </a:prstGeom>
        <a:solidFill>
          <a:srgbClr val="93CDDD">
            <a:alpha val="37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152400</xdr:rowOff>
    </xdr:from>
    <xdr:to>
      <xdr:col>3</xdr:col>
      <xdr:colOff>266700</xdr:colOff>
      <xdr:row>17</xdr:row>
      <xdr:rowOff>180975</xdr:rowOff>
    </xdr:to>
    <xdr:sp>
      <xdr:nvSpPr>
        <xdr:cNvPr id="11" name="AutoShape 16"/>
        <xdr:cNvSpPr>
          <a:spLocks/>
        </xdr:cNvSpPr>
      </xdr:nvSpPr>
      <xdr:spPr>
        <a:xfrm>
          <a:off x="1295400" y="3114675"/>
          <a:ext cx="266700" cy="219075"/>
        </a:xfrm>
        <a:prstGeom prst="triangle">
          <a:avLst/>
        </a:prstGeom>
        <a:solidFill>
          <a:srgbClr val="93CDDD">
            <a:alpha val="37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9525</xdr:colOff>
      <xdr:row>18</xdr:row>
      <xdr:rowOff>152400</xdr:rowOff>
    </xdr:from>
    <xdr:to>
      <xdr:col>4</xdr:col>
      <xdr:colOff>0</xdr:colOff>
      <xdr:row>19</xdr:row>
      <xdr:rowOff>180975</xdr:rowOff>
    </xdr:to>
    <xdr:sp>
      <xdr:nvSpPr>
        <xdr:cNvPr id="12" name="AutoShape 16"/>
        <xdr:cNvSpPr>
          <a:spLocks/>
        </xdr:cNvSpPr>
      </xdr:nvSpPr>
      <xdr:spPr>
        <a:xfrm>
          <a:off x="1304925" y="3495675"/>
          <a:ext cx="266700" cy="219075"/>
        </a:xfrm>
        <a:prstGeom prst="triangle">
          <a:avLst/>
        </a:prstGeom>
        <a:solidFill>
          <a:srgbClr val="93CDDD">
            <a:alpha val="37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152400</xdr:rowOff>
    </xdr:from>
    <xdr:to>
      <xdr:col>3</xdr:col>
      <xdr:colOff>266700</xdr:colOff>
      <xdr:row>20</xdr:row>
      <xdr:rowOff>180975</xdr:rowOff>
    </xdr:to>
    <xdr:sp>
      <xdr:nvSpPr>
        <xdr:cNvPr id="13" name="AutoShape 16"/>
        <xdr:cNvSpPr>
          <a:spLocks/>
        </xdr:cNvSpPr>
      </xdr:nvSpPr>
      <xdr:spPr>
        <a:xfrm>
          <a:off x="1295400" y="3686175"/>
          <a:ext cx="266700" cy="219075"/>
        </a:xfrm>
        <a:prstGeom prst="triangle">
          <a:avLst/>
        </a:prstGeom>
        <a:solidFill>
          <a:srgbClr val="93CDDD">
            <a:alpha val="37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161925</xdr:rowOff>
    </xdr:from>
    <xdr:to>
      <xdr:col>13</xdr:col>
      <xdr:colOff>276225</xdr:colOff>
      <xdr:row>25</xdr:row>
      <xdr:rowOff>0</xdr:rowOff>
    </xdr:to>
    <xdr:sp>
      <xdr:nvSpPr>
        <xdr:cNvPr id="14" name="AutoShape 16"/>
        <xdr:cNvSpPr>
          <a:spLocks/>
        </xdr:cNvSpPr>
      </xdr:nvSpPr>
      <xdr:spPr>
        <a:xfrm>
          <a:off x="4076700" y="4457700"/>
          <a:ext cx="266700" cy="219075"/>
        </a:xfrm>
        <a:prstGeom prst="triangle">
          <a:avLst/>
        </a:prstGeom>
        <a:solidFill>
          <a:srgbClr val="93CDDD">
            <a:alpha val="37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16</xdr:col>
      <xdr:colOff>19050</xdr:colOff>
      <xdr:row>24</xdr:row>
      <xdr:rowOff>152400</xdr:rowOff>
    </xdr:from>
    <xdr:to>
      <xdr:col>16</xdr:col>
      <xdr:colOff>295275</xdr:colOff>
      <xdr:row>29</xdr:row>
      <xdr:rowOff>180975</xdr:rowOff>
    </xdr:to>
    <xdr:grpSp>
      <xdr:nvGrpSpPr>
        <xdr:cNvPr id="15" name="Group 1"/>
        <xdr:cNvGrpSpPr>
          <a:grpSpLocks/>
        </xdr:cNvGrpSpPr>
      </xdr:nvGrpSpPr>
      <xdr:grpSpPr>
        <a:xfrm>
          <a:off x="4886325" y="4638675"/>
          <a:ext cx="276225" cy="981075"/>
          <a:chOff x="4725520" y="4604251"/>
          <a:chExt cx="275105" cy="974038"/>
        </a:xfrm>
        <a:solidFill>
          <a:srgbClr val="FFFFFF"/>
        </a:solidFill>
      </xdr:grpSpPr>
      <xdr:sp>
        <xdr:nvSpPr>
          <xdr:cNvPr id="16" name="AutoShape 16"/>
          <xdr:cNvSpPr>
            <a:spLocks/>
          </xdr:cNvSpPr>
        </xdr:nvSpPr>
        <xdr:spPr>
          <a:xfrm>
            <a:off x="4725520" y="4604251"/>
            <a:ext cx="265614" cy="217454"/>
          </a:xfrm>
          <a:prstGeom prst="triangle">
            <a:avLst/>
          </a:prstGeom>
          <a:solidFill>
            <a:srgbClr val="93CDDD">
              <a:alpha val="37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7" name="AutoShape 16"/>
          <xdr:cNvSpPr>
            <a:spLocks/>
          </xdr:cNvSpPr>
        </xdr:nvSpPr>
        <xdr:spPr>
          <a:xfrm>
            <a:off x="4725520" y="4793458"/>
            <a:ext cx="265614" cy="217454"/>
          </a:xfrm>
          <a:prstGeom prst="triangle">
            <a:avLst/>
          </a:prstGeom>
          <a:solidFill>
            <a:srgbClr val="93CDDD">
              <a:alpha val="37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8" name="AutoShape 16"/>
          <xdr:cNvSpPr>
            <a:spLocks/>
          </xdr:cNvSpPr>
        </xdr:nvSpPr>
        <xdr:spPr>
          <a:xfrm>
            <a:off x="4735011" y="5171628"/>
            <a:ext cx="265614" cy="217454"/>
          </a:xfrm>
          <a:prstGeom prst="triangle">
            <a:avLst/>
          </a:prstGeom>
          <a:solidFill>
            <a:srgbClr val="93CDDD">
              <a:alpha val="37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9" name="AutoShape 16"/>
          <xdr:cNvSpPr>
            <a:spLocks/>
          </xdr:cNvSpPr>
        </xdr:nvSpPr>
        <xdr:spPr>
          <a:xfrm>
            <a:off x="4725520" y="5360835"/>
            <a:ext cx="265614" cy="217454"/>
          </a:xfrm>
          <a:prstGeom prst="triangle">
            <a:avLst/>
          </a:prstGeom>
          <a:solidFill>
            <a:srgbClr val="93CDDD">
              <a:alpha val="37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0" name="AutoShape 16"/>
          <xdr:cNvSpPr>
            <a:spLocks/>
          </xdr:cNvSpPr>
        </xdr:nvSpPr>
        <xdr:spPr>
          <a:xfrm>
            <a:off x="4725520" y="4956853"/>
            <a:ext cx="266714" cy="217697"/>
          </a:xfrm>
          <a:prstGeom prst="triangle">
            <a:avLst/>
          </a:prstGeom>
          <a:solidFill>
            <a:srgbClr val="93CDDD">
              <a:alpha val="37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19</xdr:col>
      <xdr:colOff>47625</xdr:colOff>
      <xdr:row>18</xdr:row>
      <xdr:rowOff>180975</xdr:rowOff>
    </xdr:from>
    <xdr:to>
      <xdr:col>19</xdr:col>
      <xdr:colOff>247650</xdr:colOff>
      <xdr:row>20</xdr:row>
      <xdr:rowOff>19050</xdr:rowOff>
    </xdr:to>
    <xdr:sp>
      <xdr:nvSpPr>
        <xdr:cNvPr id="21" name="Oval 23"/>
        <xdr:cNvSpPr>
          <a:spLocks/>
        </xdr:cNvSpPr>
      </xdr:nvSpPr>
      <xdr:spPr>
        <a:xfrm>
          <a:off x="5857875" y="3524250"/>
          <a:ext cx="200025" cy="2190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57150</xdr:colOff>
      <xdr:row>23</xdr:row>
      <xdr:rowOff>180975</xdr:rowOff>
    </xdr:from>
    <xdr:to>
      <xdr:col>10</xdr:col>
      <xdr:colOff>257175</xdr:colOff>
      <xdr:row>25</xdr:row>
      <xdr:rowOff>19050</xdr:rowOff>
    </xdr:to>
    <xdr:sp>
      <xdr:nvSpPr>
        <xdr:cNvPr id="22" name="Oval 23"/>
        <xdr:cNvSpPr>
          <a:spLocks/>
        </xdr:cNvSpPr>
      </xdr:nvSpPr>
      <xdr:spPr>
        <a:xfrm>
          <a:off x="3228975" y="4476750"/>
          <a:ext cx="200025" cy="2190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66675</xdr:colOff>
      <xdr:row>17</xdr:row>
      <xdr:rowOff>171450</xdr:rowOff>
    </xdr:from>
    <xdr:to>
      <xdr:col>4</xdr:col>
      <xdr:colOff>266700</xdr:colOff>
      <xdr:row>19</xdr:row>
      <xdr:rowOff>9525</xdr:rowOff>
    </xdr:to>
    <xdr:sp>
      <xdr:nvSpPr>
        <xdr:cNvPr id="23" name="Oval 23"/>
        <xdr:cNvSpPr>
          <a:spLocks/>
        </xdr:cNvSpPr>
      </xdr:nvSpPr>
      <xdr:spPr>
        <a:xfrm>
          <a:off x="1638300" y="3324225"/>
          <a:ext cx="200025" cy="2190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19050</xdr:colOff>
      <xdr:row>43</xdr:row>
      <xdr:rowOff>171450</xdr:rowOff>
    </xdr:from>
    <xdr:to>
      <xdr:col>3</xdr:col>
      <xdr:colOff>247650</xdr:colOff>
      <xdr:row>45</xdr:row>
      <xdr:rowOff>9525</xdr:rowOff>
    </xdr:to>
    <xdr:sp>
      <xdr:nvSpPr>
        <xdr:cNvPr id="24" name="Oval 23"/>
        <xdr:cNvSpPr>
          <a:spLocks/>
        </xdr:cNvSpPr>
      </xdr:nvSpPr>
      <xdr:spPr>
        <a:xfrm>
          <a:off x="1314450" y="8277225"/>
          <a:ext cx="228600" cy="2190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9525</xdr:colOff>
      <xdr:row>44</xdr:row>
      <xdr:rowOff>180975</xdr:rowOff>
    </xdr:from>
    <xdr:to>
      <xdr:col>3</xdr:col>
      <xdr:colOff>238125</xdr:colOff>
      <xdr:row>46</xdr:row>
      <xdr:rowOff>19050</xdr:rowOff>
    </xdr:to>
    <xdr:sp>
      <xdr:nvSpPr>
        <xdr:cNvPr id="25" name="Oval 23"/>
        <xdr:cNvSpPr>
          <a:spLocks/>
        </xdr:cNvSpPr>
      </xdr:nvSpPr>
      <xdr:spPr>
        <a:xfrm>
          <a:off x="1304925" y="8477250"/>
          <a:ext cx="228600" cy="2190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57150</xdr:colOff>
      <xdr:row>10</xdr:row>
      <xdr:rowOff>171450</xdr:rowOff>
    </xdr:from>
    <xdr:to>
      <xdr:col>4</xdr:col>
      <xdr:colOff>285750</xdr:colOff>
      <xdr:row>12</xdr:row>
      <xdr:rowOff>9525</xdr:rowOff>
    </xdr:to>
    <xdr:sp>
      <xdr:nvSpPr>
        <xdr:cNvPr id="26" name="Oval 23"/>
        <xdr:cNvSpPr>
          <a:spLocks/>
        </xdr:cNvSpPr>
      </xdr:nvSpPr>
      <xdr:spPr>
        <a:xfrm>
          <a:off x="1628775" y="1990725"/>
          <a:ext cx="228600" cy="2190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28575</xdr:colOff>
      <xdr:row>9</xdr:row>
      <xdr:rowOff>171450</xdr:rowOff>
    </xdr:from>
    <xdr:to>
      <xdr:col>4</xdr:col>
      <xdr:colOff>257175</xdr:colOff>
      <xdr:row>11</xdr:row>
      <xdr:rowOff>9525</xdr:rowOff>
    </xdr:to>
    <xdr:sp>
      <xdr:nvSpPr>
        <xdr:cNvPr id="27" name="Oval 23"/>
        <xdr:cNvSpPr>
          <a:spLocks/>
        </xdr:cNvSpPr>
      </xdr:nvSpPr>
      <xdr:spPr>
        <a:xfrm>
          <a:off x="1600200" y="1800225"/>
          <a:ext cx="228600" cy="2190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19</xdr:col>
      <xdr:colOff>57150</xdr:colOff>
      <xdr:row>8</xdr:row>
      <xdr:rowOff>171450</xdr:rowOff>
    </xdr:from>
    <xdr:to>
      <xdr:col>19</xdr:col>
      <xdr:colOff>257175</xdr:colOff>
      <xdr:row>10</xdr:row>
      <xdr:rowOff>9525</xdr:rowOff>
    </xdr:to>
    <xdr:sp>
      <xdr:nvSpPr>
        <xdr:cNvPr id="28" name="Oval 23"/>
        <xdr:cNvSpPr>
          <a:spLocks/>
        </xdr:cNvSpPr>
      </xdr:nvSpPr>
      <xdr:spPr>
        <a:xfrm>
          <a:off x="5867400" y="1609725"/>
          <a:ext cx="200025" cy="2190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19</xdr:col>
      <xdr:colOff>57150</xdr:colOff>
      <xdr:row>27</xdr:row>
      <xdr:rowOff>171450</xdr:rowOff>
    </xdr:from>
    <xdr:to>
      <xdr:col>19</xdr:col>
      <xdr:colOff>257175</xdr:colOff>
      <xdr:row>29</xdr:row>
      <xdr:rowOff>9525</xdr:rowOff>
    </xdr:to>
    <xdr:sp>
      <xdr:nvSpPr>
        <xdr:cNvPr id="29" name="Oval 23"/>
        <xdr:cNvSpPr>
          <a:spLocks/>
        </xdr:cNvSpPr>
      </xdr:nvSpPr>
      <xdr:spPr>
        <a:xfrm>
          <a:off x="5867400" y="5229225"/>
          <a:ext cx="200025" cy="2190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28575</xdr:rowOff>
    </xdr:from>
    <xdr:to>
      <xdr:col>1</xdr:col>
      <xdr:colOff>542925</xdr:colOff>
      <xdr:row>2</xdr:row>
      <xdr:rowOff>152400</xdr:rowOff>
    </xdr:to>
    <xdr:pic>
      <xdr:nvPicPr>
        <xdr:cNvPr id="1" name="Picture 2" descr="SekolahBodhiDhar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8575"/>
          <a:ext cx="504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361950</xdr:colOff>
      <xdr:row>1</xdr:row>
      <xdr:rowOff>76200</xdr:rowOff>
    </xdr:from>
    <xdr:to>
      <xdr:col>15</xdr:col>
      <xdr:colOff>47625</xdr:colOff>
      <xdr:row>3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105775" y="247650"/>
          <a:ext cx="9048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08 Juli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2019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0</xdr:col>
      <xdr:colOff>495300</xdr:colOff>
      <xdr:row>0</xdr:row>
      <xdr:rowOff>723900</xdr:rowOff>
    </xdr:to>
    <xdr:pic>
      <xdr:nvPicPr>
        <xdr:cNvPr id="1" name="Picture 2" descr="SekolahBodhiDhar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4953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38100</xdr:rowOff>
    </xdr:from>
    <xdr:to>
      <xdr:col>0</xdr:col>
      <xdr:colOff>552450</xdr:colOff>
      <xdr:row>0</xdr:row>
      <xdr:rowOff>723900</xdr:rowOff>
    </xdr:to>
    <xdr:pic>
      <xdr:nvPicPr>
        <xdr:cNvPr id="2" name="Picture 2" descr="SekolahBodhiDhar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4953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28575</xdr:rowOff>
    </xdr:from>
    <xdr:to>
      <xdr:col>0</xdr:col>
      <xdr:colOff>609600</xdr:colOff>
      <xdr:row>1</xdr:row>
      <xdr:rowOff>0</xdr:rowOff>
    </xdr:to>
    <xdr:pic>
      <xdr:nvPicPr>
        <xdr:cNvPr id="3" name="Picture 4" descr="SekolahBodhiDhar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5619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57150</xdr:rowOff>
    </xdr:from>
    <xdr:to>
      <xdr:col>0</xdr:col>
      <xdr:colOff>666750</xdr:colOff>
      <xdr:row>2</xdr:row>
      <xdr:rowOff>0</xdr:rowOff>
    </xdr:to>
    <xdr:pic>
      <xdr:nvPicPr>
        <xdr:cNvPr id="1" name="Picture 2" descr="SekolahBodhiDhar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7150"/>
          <a:ext cx="4572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14</xdr:row>
      <xdr:rowOff>57150</xdr:rowOff>
    </xdr:from>
    <xdr:to>
      <xdr:col>0</xdr:col>
      <xdr:colOff>695325</xdr:colOff>
      <xdr:row>16</xdr:row>
      <xdr:rowOff>57150</xdr:rowOff>
    </xdr:to>
    <xdr:pic>
      <xdr:nvPicPr>
        <xdr:cNvPr id="2" name="Picture 2" descr="SekolahBodhiDhar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181350"/>
          <a:ext cx="4572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56"/>
  <sheetViews>
    <sheetView zoomScale="136" zoomScaleNormal="136" zoomScalePageLayoutView="0" workbookViewId="0" topLeftCell="A31">
      <selection activeCell="M36" sqref="M36"/>
    </sheetView>
  </sheetViews>
  <sheetFormatPr defaultColWidth="9.140625" defaultRowHeight="15"/>
  <cols>
    <col min="1" max="1" width="5.28125" style="0" customWidth="1"/>
    <col min="2" max="2" width="10.00390625" style="0" customWidth="1"/>
    <col min="3" max="4" width="4.140625" style="0" customWidth="1"/>
    <col min="5" max="6" width="4.28125" style="0" customWidth="1"/>
    <col min="7" max="8" width="3.8515625" style="0" customWidth="1"/>
    <col min="9" max="9" width="3.28125" style="0" customWidth="1"/>
    <col min="10" max="10" width="4.421875" style="0" customWidth="1"/>
    <col min="11" max="12" width="4.7109375" style="0" customWidth="1"/>
    <col min="13" max="13" width="4.00390625" style="0" customWidth="1"/>
    <col min="14" max="15" width="4.28125" style="83" customWidth="1"/>
    <col min="16" max="16" width="3.421875" style="0" customWidth="1"/>
    <col min="17" max="17" width="4.57421875" style="0" customWidth="1"/>
    <col min="18" max="18" width="4.421875" style="0" customWidth="1"/>
    <col min="19" max="19" width="5.140625" style="0" customWidth="1"/>
    <col min="20" max="21" width="4.28125" style="0" customWidth="1"/>
    <col min="22" max="22" width="3.7109375" style="0" customWidth="1"/>
  </cols>
  <sheetData>
    <row r="1" spans="2:21" ht="15">
      <c r="B1" s="342" t="s">
        <v>43</v>
      </c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</row>
    <row r="2" spans="2:21" ht="15">
      <c r="B2" s="342" t="s">
        <v>37</v>
      </c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</row>
    <row r="3" spans="2:21" ht="15"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82"/>
      <c r="O3" s="82"/>
      <c r="P3" s="42"/>
      <c r="Q3" s="42"/>
      <c r="R3" s="42"/>
      <c r="S3" s="42"/>
      <c r="T3" s="42"/>
      <c r="U3" s="42"/>
    </row>
    <row r="4" ht="8.25" customHeight="1" thickBot="1"/>
    <row r="5" spans="2:21" ht="15" customHeight="1" thickBot="1">
      <c r="B5" s="346" t="s">
        <v>25</v>
      </c>
      <c r="C5" s="347"/>
      <c r="D5" s="347"/>
      <c r="E5" s="347"/>
      <c r="F5" s="347"/>
      <c r="G5" s="348"/>
      <c r="H5" s="140"/>
      <c r="I5" s="102"/>
      <c r="J5" s="349" t="s">
        <v>24</v>
      </c>
      <c r="K5" s="350"/>
      <c r="L5" s="350"/>
      <c r="M5" s="350"/>
      <c r="N5" s="350"/>
      <c r="O5" s="351"/>
      <c r="Q5" s="352" t="s">
        <v>28</v>
      </c>
      <c r="R5" s="353"/>
      <c r="S5" s="353"/>
      <c r="T5" s="353"/>
      <c r="U5" s="354"/>
    </row>
    <row r="6" spans="2:21" ht="15" customHeight="1" thickBot="1">
      <c r="B6" s="70" t="s">
        <v>7</v>
      </c>
      <c r="C6" s="58"/>
      <c r="D6" s="59">
        <v>5</v>
      </c>
      <c r="E6" s="71">
        <v>12</v>
      </c>
      <c r="F6" s="59">
        <v>19</v>
      </c>
      <c r="G6" s="61">
        <v>26</v>
      </c>
      <c r="H6" s="65"/>
      <c r="I6" s="56"/>
      <c r="J6" s="57"/>
      <c r="K6" s="54">
        <v>2</v>
      </c>
      <c r="L6" s="54">
        <v>9</v>
      </c>
      <c r="M6" s="54">
        <v>16</v>
      </c>
      <c r="N6" s="110">
        <v>23</v>
      </c>
      <c r="O6" s="123">
        <v>30</v>
      </c>
      <c r="P6" s="56"/>
      <c r="Q6" s="58"/>
      <c r="R6" s="59">
        <v>6</v>
      </c>
      <c r="S6" s="59">
        <v>13</v>
      </c>
      <c r="T6" s="59">
        <v>20</v>
      </c>
      <c r="U6" s="61">
        <v>27</v>
      </c>
    </row>
    <row r="7" spans="2:21" ht="15" customHeight="1" thickTop="1">
      <c r="B7" s="8" t="s">
        <v>4</v>
      </c>
      <c r="C7" s="14"/>
      <c r="D7" s="91">
        <v>6</v>
      </c>
      <c r="E7" s="91">
        <v>13</v>
      </c>
      <c r="F7" s="91">
        <v>20</v>
      </c>
      <c r="G7" s="75">
        <v>27</v>
      </c>
      <c r="H7" s="144"/>
      <c r="J7" s="99"/>
      <c r="K7" s="108">
        <v>3</v>
      </c>
      <c r="L7" s="108">
        <v>10</v>
      </c>
      <c r="M7" s="145">
        <v>17</v>
      </c>
      <c r="N7" s="121">
        <v>24</v>
      </c>
      <c r="O7" s="96">
        <v>31</v>
      </c>
      <c r="Q7" s="99"/>
      <c r="R7" s="95">
        <v>7</v>
      </c>
      <c r="S7" s="100">
        <v>14</v>
      </c>
      <c r="T7" s="2">
        <v>21</v>
      </c>
      <c r="U7" s="25">
        <v>28</v>
      </c>
    </row>
    <row r="8" spans="2:21" ht="15" customHeight="1">
      <c r="B8" s="8" t="s">
        <v>5</v>
      </c>
      <c r="C8" s="14"/>
      <c r="D8" s="91">
        <v>7</v>
      </c>
      <c r="E8" s="91">
        <v>14</v>
      </c>
      <c r="F8" s="91">
        <v>21</v>
      </c>
      <c r="G8" s="76">
        <v>28</v>
      </c>
      <c r="H8" s="144"/>
      <c r="J8" s="99"/>
      <c r="K8" s="108">
        <v>4</v>
      </c>
      <c r="L8" s="108">
        <v>11</v>
      </c>
      <c r="M8" s="108">
        <v>18</v>
      </c>
      <c r="N8" s="121">
        <v>25</v>
      </c>
      <c r="O8" s="96"/>
      <c r="Q8" s="101">
        <v>1</v>
      </c>
      <c r="R8" s="100">
        <v>8</v>
      </c>
      <c r="S8" s="2">
        <v>15</v>
      </c>
      <c r="T8" s="2">
        <v>22</v>
      </c>
      <c r="U8" s="132">
        <v>29</v>
      </c>
    </row>
    <row r="9" spans="2:21" ht="15" customHeight="1" thickBot="1">
      <c r="B9" s="8" t="s">
        <v>6</v>
      </c>
      <c r="C9" s="90">
        <v>1</v>
      </c>
      <c r="D9" s="91">
        <v>8</v>
      </c>
      <c r="E9" s="91">
        <v>15</v>
      </c>
      <c r="F9" s="91">
        <v>22</v>
      </c>
      <c r="G9" s="77">
        <v>29</v>
      </c>
      <c r="H9" s="144"/>
      <c r="J9" s="99"/>
      <c r="K9" s="108">
        <v>5</v>
      </c>
      <c r="L9" s="108">
        <v>12</v>
      </c>
      <c r="M9" s="108">
        <v>19</v>
      </c>
      <c r="N9" s="121">
        <v>26</v>
      </c>
      <c r="O9" s="96"/>
      <c r="Q9" s="101">
        <v>2</v>
      </c>
      <c r="R9" s="100">
        <v>9</v>
      </c>
      <c r="S9" s="2">
        <v>16</v>
      </c>
      <c r="T9" s="2">
        <v>23</v>
      </c>
      <c r="U9" s="132">
        <v>30</v>
      </c>
    </row>
    <row r="10" spans="2:27" ht="15" customHeight="1" thickTop="1">
      <c r="B10" s="8" t="s">
        <v>8</v>
      </c>
      <c r="C10" s="90">
        <v>2</v>
      </c>
      <c r="D10" s="92">
        <v>9</v>
      </c>
      <c r="E10" s="91">
        <v>16</v>
      </c>
      <c r="F10" s="91">
        <v>23</v>
      </c>
      <c r="G10" s="9">
        <v>30</v>
      </c>
      <c r="H10" s="4"/>
      <c r="J10" s="138"/>
      <c r="K10" s="108">
        <v>6</v>
      </c>
      <c r="L10" s="108">
        <v>13</v>
      </c>
      <c r="M10" s="108">
        <v>20</v>
      </c>
      <c r="N10" s="146">
        <v>27</v>
      </c>
      <c r="O10" s="96"/>
      <c r="Q10" s="99">
        <v>3</v>
      </c>
      <c r="R10" s="95">
        <v>10</v>
      </c>
      <c r="S10" s="2">
        <v>17</v>
      </c>
      <c r="T10" s="78">
        <v>24</v>
      </c>
      <c r="U10" s="132"/>
      <c r="AA10" s="62"/>
    </row>
    <row r="11" spans="2:21" ht="15" customHeight="1">
      <c r="B11" s="8" t="s">
        <v>9</v>
      </c>
      <c r="C11" s="90">
        <v>3</v>
      </c>
      <c r="D11" s="92">
        <v>10</v>
      </c>
      <c r="E11" s="137">
        <v>17</v>
      </c>
      <c r="F11" s="91">
        <v>24</v>
      </c>
      <c r="G11" s="9">
        <v>31</v>
      </c>
      <c r="H11" s="4"/>
      <c r="J11" s="139"/>
      <c r="K11" s="108">
        <v>7</v>
      </c>
      <c r="L11" s="108">
        <v>14</v>
      </c>
      <c r="M11" s="108">
        <v>21</v>
      </c>
      <c r="N11" s="121">
        <v>28</v>
      </c>
      <c r="O11" s="96"/>
      <c r="Q11" s="99">
        <v>4</v>
      </c>
      <c r="R11" s="95">
        <v>11</v>
      </c>
      <c r="S11" s="2">
        <v>18</v>
      </c>
      <c r="T11" s="2">
        <v>25</v>
      </c>
      <c r="U11" s="132"/>
    </row>
    <row r="12" spans="2:21" ht="15" customHeight="1" thickBot="1">
      <c r="B12" s="10" t="s">
        <v>10</v>
      </c>
      <c r="C12" s="93">
        <v>4</v>
      </c>
      <c r="D12" s="94">
        <v>11</v>
      </c>
      <c r="E12" s="104">
        <v>18</v>
      </c>
      <c r="F12" s="91">
        <v>25</v>
      </c>
      <c r="G12" s="12"/>
      <c r="H12" s="4"/>
      <c r="J12" s="155">
        <v>1</v>
      </c>
      <c r="K12" s="109">
        <v>8</v>
      </c>
      <c r="L12" s="109">
        <v>15</v>
      </c>
      <c r="M12" s="109">
        <v>22</v>
      </c>
      <c r="N12" s="122">
        <v>29</v>
      </c>
      <c r="O12" s="98"/>
      <c r="Q12" s="111">
        <v>5</v>
      </c>
      <c r="R12" s="97">
        <v>12</v>
      </c>
      <c r="S12" s="24">
        <v>19</v>
      </c>
      <c r="T12" s="24">
        <v>26</v>
      </c>
      <c r="U12" s="133"/>
    </row>
    <row r="13" ht="15" customHeight="1" thickBot="1"/>
    <row r="14" spans="2:21" ht="15" customHeight="1" thickBot="1">
      <c r="B14" s="343" t="s">
        <v>26</v>
      </c>
      <c r="C14" s="344"/>
      <c r="D14" s="344"/>
      <c r="E14" s="344"/>
      <c r="F14" s="344"/>
      <c r="G14" s="345"/>
      <c r="H14" s="141"/>
      <c r="I14" s="5"/>
      <c r="J14" s="352" t="s">
        <v>27</v>
      </c>
      <c r="K14" s="353"/>
      <c r="L14" s="353"/>
      <c r="M14" s="353"/>
      <c r="N14" s="353"/>
      <c r="O14" s="354"/>
      <c r="P14" s="48"/>
      <c r="Q14" s="349" t="s">
        <v>29</v>
      </c>
      <c r="R14" s="350"/>
      <c r="S14" s="350"/>
      <c r="T14" s="350"/>
      <c r="U14" s="351"/>
    </row>
    <row r="15" spans="2:21" ht="15" customHeight="1">
      <c r="B15" s="112" t="s">
        <v>7</v>
      </c>
      <c r="C15" s="58"/>
      <c r="D15" s="59">
        <v>4</v>
      </c>
      <c r="E15" s="59">
        <v>11</v>
      </c>
      <c r="F15" s="59">
        <v>18</v>
      </c>
      <c r="G15" s="61">
        <v>25</v>
      </c>
      <c r="H15" s="65"/>
      <c r="I15" s="62"/>
      <c r="J15" s="58">
        <v>1</v>
      </c>
      <c r="K15" s="59">
        <v>8</v>
      </c>
      <c r="L15" s="59">
        <v>15</v>
      </c>
      <c r="M15" s="59">
        <v>22</v>
      </c>
      <c r="N15" s="136">
        <v>29</v>
      </c>
      <c r="O15" s="123"/>
      <c r="P15" s="63"/>
      <c r="Q15" s="64"/>
      <c r="R15" s="71">
        <v>6</v>
      </c>
      <c r="S15" s="59">
        <v>13</v>
      </c>
      <c r="T15" s="59">
        <v>20</v>
      </c>
      <c r="U15" s="61">
        <v>27</v>
      </c>
    </row>
    <row r="16" spans="2:21" ht="15" customHeight="1">
      <c r="B16" s="27" t="s">
        <v>4</v>
      </c>
      <c r="C16" s="114"/>
      <c r="D16" s="115">
        <v>5</v>
      </c>
      <c r="E16" s="6">
        <v>12</v>
      </c>
      <c r="F16" s="3">
        <v>19</v>
      </c>
      <c r="G16" s="50">
        <v>26</v>
      </c>
      <c r="H16" s="140"/>
      <c r="J16" s="14">
        <v>2</v>
      </c>
      <c r="K16" s="2">
        <v>9</v>
      </c>
      <c r="L16" s="2">
        <v>16</v>
      </c>
      <c r="M16" s="2">
        <v>23</v>
      </c>
      <c r="N16" s="88">
        <v>30</v>
      </c>
      <c r="O16" s="96"/>
      <c r="P16" s="49"/>
      <c r="Q16" s="14"/>
      <c r="R16" s="79">
        <v>7</v>
      </c>
      <c r="S16" s="3">
        <v>14</v>
      </c>
      <c r="T16" s="81">
        <v>21</v>
      </c>
      <c r="U16" s="81">
        <v>28</v>
      </c>
    </row>
    <row r="17" spans="2:21" ht="15" customHeight="1">
      <c r="B17" s="27" t="s">
        <v>5</v>
      </c>
      <c r="C17" s="114"/>
      <c r="D17" s="106">
        <v>6</v>
      </c>
      <c r="E17" s="3">
        <v>13</v>
      </c>
      <c r="F17" s="2">
        <v>20</v>
      </c>
      <c r="G17" s="25">
        <v>27</v>
      </c>
      <c r="H17" s="45"/>
      <c r="J17" s="14">
        <v>3</v>
      </c>
      <c r="K17" s="3">
        <v>10</v>
      </c>
      <c r="L17" s="2">
        <v>17</v>
      </c>
      <c r="M17" s="2">
        <v>24</v>
      </c>
      <c r="N17" s="88"/>
      <c r="O17" s="96"/>
      <c r="P17" s="49"/>
      <c r="Q17" s="14">
        <v>1</v>
      </c>
      <c r="R17" s="79">
        <v>8</v>
      </c>
      <c r="S17" s="3">
        <v>15</v>
      </c>
      <c r="T17" s="81">
        <v>22</v>
      </c>
      <c r="U17" s="81">
        <v>29</v>
      </c>
    </row>
    <row r="18" spans="2:21" ht="15" customHeight="1">
      <c r="B18" s="27" t="s">
        <v>6</v>
      </c>
      <c r="C18" s="114"/>
      <c r="D18" s="106">
        <v>7</v>
      </c>
      <c r="E18" s="2">
        <v>14</v>
      </c>
      <c r="F18" s="2">
        <v>21</v>
      </c>
      <c r="G18" s="25">
        <v>28</v>
      </c>
      <c r="H18" s="45"/>
      <c r="J18" s="14">
        <v>4</v>
      </c>
      <c r="K18" s="2">
        <v>11</v>
      </c>
      <c r="L18" s="2">
        <v>18</v>
      </c>
      <c r="M18" s="2">
        <v>25</v>
      </c>
      <c r="N18" s="88"/>
      <c r="O18" s="96"/>
      <c r="P18" s="49"/>
      <c r="Q18" s="14">
        <v>2</v>
      </c>
      <c r="R18" s="79">
        <v>9</v>
      </c>
      <c r="S18" s="3">
        <v>16</v>
      </c>
      <c r="T18" s="81">
        <v>23</v>
      </c>
      <c r="U18" s="81">
        <v>30</v>
      </c>
    </row>
    <row r="19" spans="2:21" ht="15" customHeight="1">
      <c r="B19" s="113" t="s">
        <v>8</v>
      </c>
      <c r="C19" s="114">
        <v>1</v>
      </c>
      <c r="D19" s="106">
        <v>8</v>
      </c>
      <c r="E19" s="103">
        <v>15</v>
      </c>
      <c r="F19" s="41">
        <v>22</v>
      </c>
      <c r="G19" s="51">
        <v>29</v>
      </c>
      <c r="H19" s="45"/>
      <c r="J19" s="52">
        <v>5</v>
      </c>
      <c r="K19" s="2">
        <v>12</v>
      </c>
      <c r="L19" s="120">
        <v>19</v>
      </c>
      <c r="M19" s="2">
        <v>26</v>
      </c>
      <c r="N19" s="88"/>
      <c r="O19" s="96"/>
      <c r="P19" s="49"/>
      <c r="Q19" s="14">
        <v>3</v>
      </c>
      <c r="R19" s="79">
        <v>10</v>
      </c>
      <c r="S19" s="3">
        <v>17</v>
      </c>
      <c r="T19" s="81">
        <v>24</v>
      </c>
      <c r="U19" s="81">
        <v>31</v>
      </c>
    </row>
    <row r="20" spans="2:21" ht="15" customHeight="1">
      <c r="B20" s="27" t="s">
        <v>9</v>
      </c>
      <c r="C20" s="116">
        <v>2</v>
      </c>
      <c r="D20" s="106">
        <v>9</v>
      </c>
      <c r="E20" s="2">
        <v>16</v>
      </c>
      <c r="F20" s="119">
        <v>23</v>
      </c>
      <c r="G20" s="51">
        <v>30</v>
      </c>
      <c r="H20" s="45"/>
      <c r="J20" s="14">
        <v>6</v>
      </c>
      <c r="K20" s="2">
        <v>13</v>
      </c>
      <c r="L20" s="3">
        <v>20</v>
      </c>
      <c r="M20" s="2">
        <v>27</v>
      </c>
      <c r="N20" s="88"/>
      <c r="O20" s="96"/>
      <c r="P20" s="49"/>
      <c r="Q20" s="14">
        <v>4</v>
      </c>
      <c r="R20" s="79">
        <v>11</v>
      </c>
      <c r="S20" s="3">
        <v>18</v>
      </c>
      <c r="T20" s="128">
        <v>25</v>
      </c>
      <c r="U20" s="16"/>
    </row>
    <row r="21" spans="2:21" ht="15" customHeight="1" thickBot="1">
      <c r="B21" s="17" t="s">
        <v>10</v>
      </c>
      <c r="C21" s="117">
        <v>3</v>
      </c>
      <c r="D21" s="46">
        <v>10</v>
      </c>
      <c r="E21" s="11">
        <v>17</v>
      </c>
      <c r="F21" s="126">
        <v>24</v>
      </c>
      <c r="G21" s="12">
        <v>31</v>
      </c>
      <c r="H21" s="4"/>
      <c r="J21" s="15">
        <v>7</v>
      </c>
      <c r="K21" s="24">
        <v>14</v>
      </c>
      <c r="L21" s="24">
        <v>21</v>
      </c>
      <c r="M21" s="24">
        <v>28</v>
      </c>
      <c r="N21" s="89"/>
      <c r="O21" s="98"/>
      <c r="P21" s="49"/>
      <c r="Q21" s="15">
        <v>5</v>
      </c>
      <c r="R21" s="80">
        <v>12</v>
      </c>
      <c r="S21" s="124">
        <v>19</v>
      </c>
      <c r="T21" s="134">
        <v>26</v>
      </c>
      <c r="U21" s="125"/>
    </row>
    <row r="22" ht="15" customHeight="1" thickBot="1"/>
    <row r="23" spans="2:21" ht="15" customHeight="1" thickBot="1">
      <c r="B23" s="346" t="s">
        <v>30</v>
      </c>
      <c r="C23" s="347"/>
      <c r="D23" s="347"/>
      <c r="E23" s="347"/>
      <c r="F23" s="347"/>
      <c r="G23" s="347"/>
      <c r="H23" s="348"/>
      <c r="I23" s="43"/>
      <c r="J23" s="355" t="s">
        <v>31</v>
      </c>
      <c r="K23" s="356"/>
      <c r="L23" s="356"/>
      <c r="M23" s="356"/>
      <c r="N23" s="357"/>
      <c r="O23" s="4"/>
      <c r="Q23" s="349" t="s">
        <v>32</v>
      </c>
      <c r="R23" s="350"/>
      <c r="S23" s="350"/>
      <c r="T23" s="350"/>
      <c r="U23" s="351"/>
    </row>
    <row r="24" spans="2:21" ht="15" customHeight="1" thickBot="1">
      <c r="B24" s="53" t="s">
        <v>7</v>
      </c>
      <c r="C24" s="67"/>
      <c r="D24" s="54">
        <v>3</v>
      </c>
      <c r="E24" s="54">
        <v>10</v>
      </c>
      <c r="F24" s="54">
        <v>17</v>
      </c>
      <c r="G24" s="143">
        <v>24</v>
      </c>
      <c r="H24" s="55">
        <v>31</v>
      </c>
      <c r="I24" s="65"/>
      <c r="J24" s="67"/>
      <c r="K24" s="59">
        <v>7</v>
      </c>
      <c r="L24" s="59">
        <v>14</v>
      </c>
      <c r="M24" s="59">
        <v>21</v>
      </c>
      <c r="N24" s="84">
        <v>28</v>
      </c>
      <c r="O24" s="130"/>
      <c r="P24" s="66"/>
      <c r="Q24" s="58"/>
      <c r="R24" s="59">
        <v>6</v>
      </c>
      <c r="S24" s="59">
        <v>13</v>
      </c>
      <c r="T24" s="59">
        <v>20</v>
      </c>
      <c r="U24" s="60">
        <v>27</v>
      </c>
    </row>
    <row r="25" spans="2:21" ht="15" customHeight="1" thickBot="1" thickTop="1">
      <c r="B25" s="27" t="s">
        <v>4</v>
      </c>
      <c r="C25" s="14"/>
      <c r="D25" s="6">
        <v>4</v>
      </c>
      <c r="E25" s="21">
        <v>11</v>
      </c>
      <c r="F25" s="177">
        <v>18</v>
      </c>
      <c r="G25" s="178">
        <v>25</v>
      </c>
      <c r="H25" s="23"/>
      <c r="I25" s="44"/>
      <c r="J25" s="181">
        <v>1</v>
      </c>
      <c r="K25" s="103">
        <v>8</v>
      </c>
      <c r="L25" s="177">
        <v>15</v>
      </c>
      <c r="M25" s="177">
        <v>22</v>
      </c>
      <c r="N25" s="85">
        <v>29</v>
      </c>
      <c r="O25" s="131"/>
      <c r="P25" s="36" t="s">
        <v>3</v>
      </c>
      <c r="Q25" s="14"/>
      <c r="R25" s="169">
        <v>7</v>
      </c>
      <c r="S25" s="2">
        <v>14</v>
      </c>
      <c r="T25" s="171">
        <v>21</v>
      </c>
      <c r="U25" s="171">
        <v>28</v>
      </c>
    </row>
    <row r="26" spans="2:25" ht="15" customHeight="1" thickBot="1" thickTop="1">
      <c r="B26" s="27" t="s">
        <v>5</v>
      </c>
      <c r="C26" s="14"/>
      <c r="D26" s="6">
        <v>5</v>
      </c>
      <c r="E26" s="3">
        <v>12</v>
      </c>
      <c r="F26" s="177">
        <v>19</v>
      </c>
      <c r="G26" s="178">
        <v>26</v>
      </c>
      <c r="H26" s="23"/>
      <c r="I26" s="44"/>
      <c r="J26" s="181">
        <v>2</v>
      </c>
      <c r="K26" s="177">
        <v>9</v>
      </c>
      <c r="L26" s="177">
        <v>16</v>
      </c>
      <c r="M26" s="177">
        <v>23</v>
      </c>
      <c r="N26" s="85"/>
      <c r="O26" s="131"/>
      <c r="P26" s="29"/>
      <c r="Q26" s="14">
        <v>1</v>
      </c>
      <c r="R26" s="169">
        <v>8</v>
      </c>
      <c r="S26" s="120">
        <v>15</v>
      </c>
      <c r="T26" s="171">
        <v>22</v>
      </c>
      <c r="U26" s="171">
        <v>29</v>
      </c>
      <c r="Y26" s="105"/>
    </row>
    <row r="27" spans="2:21" ht="15" customHeight="1" thickBot="1" thickTop="1">
      <c r="B27" s="27" t="s">
        <v>6</v>
      </c>
      <c r="C27" s="14"/>
      <c r="D27" s="6">
        <v>6</v>
      </c>
      <c r="E27" s="21">
        <v>13</v>
      </c>
      <c r="F27" s="177">
        <v>20</v>
      </c>
      <c r="G27" s="178">
        <v>27</v>
      </c>
      <c r="H27" s="23"/>
      <c r="I27" s="44"/>
      <c r="J27" s="181">
        <v>3</v>
      </c>
      <c r="K27" s="177">
        <v>10</v>
      </c>
      <c r="L27" s="177">
        <v>17</v>
      </c>
      <c r="M27" s="177">
        <v>24</v>
      </c>
      <c r="N27" s="85"/>
      <c r="O27" s="131"/>
      <c r="P27" s="29"/>
      <c r="Q27" s="14">
        <v>2</v>
      </c>
      <c r="R27" s="103">
        <v>9</v>
      </c>
      <c r="S27" s="2">
        <v>16</v>
      </c>
      <c r="T27" s="171">
        <v>23</v>
      </c>
      <c r="U27" s="171">
        <v>30</v>
      </c>
    </row>
    <row r="28" spans="2:21" ht="15" customHeight="1" thickBot="1" thickTop="1">
      <c r="B28" s="27" t="s">
        <v>8</v>
      </c>
      <c r="C28" s="14"/>
      <c r="D28" s="6">
        <v>7</v>
      </c>
      <c r="E28" s="21">
        <v>14</v>
      </c>
      <c r="F28" s="177">
        <v>21</v>
      </c>
      <c r="G28" s="178">
        <v>28</v>
      </c>
      <c r="H28" s="23"/>
      <c r="I28" s="44"/>
      <c r="J28" s="181">
        <v>4</v>
      </c>
      <c r="K28" s="177">
        <v>11</v>
      </c>
      <c r="L28" s="177">
        <v>18</v>
      </c>
      <c r="M28" s="177">
        <v>25</v>
      </c>
      <c r="N28" s="85"/>
      <c r="O28" s="131"/>
      <c r="P28" s="29"/>
      <c r="Q28" s="14">
        <v>3</v>
      </c>
      <c r="R28" s="169">
        <v>10</v>
      </c>
      <c r="S28" s="2">
        <v>17</v>
      </c>
      <c r="T28" s="171">
        <v>24</v>
      </c>
      <c r="U28" s="172">
        <v>31</v>
      </c>
    </row>
    <row r="29" spans="2:21" ht="15" customHeight="1" thickBot="1" thickTop="1">
      <c r="B29" s="27" t="s">
        <v>9</v>
      </c>
      <c r="C29" s="156">
        <v>1</v>
      </c>
      <c r="D29" s="6">
        <v>8</v>
      </c>
      <c r="E29" s="21">
        <v>15</v>
      </c>
      <c r="F29" s="177">
        <v>22</v>
      </c>
      <c r="G29" s="178">
        <v>29</v>
      </c>
      <c r="H29" s="50"/>
      <c r="I29" s="45"/>
      <c r="J29" s="181">
        <v>5</v>
      </c>
      <c r="K29" s="177">
        <v>12</v>
      </c>
      <c r="L29" s="177">
        <v>19</v>
      </c>
      <c r="M29" s="177">
        <v>26</v>
      </c>
      <c r="N29" s="85"/>
      <c r="O29" s="131"/>
      <c r="P29" s="30"/>
      <c r="Q29" s="34">
        <v>4</v>
      </c>
      <c r="R29" s="169">
        <v>11</v>
      </c>
      <c r="S29" s="2">
        <v>18</v>
      </c>
      <c r="T29" s="103">
        <v>25</v>
      </c>
      <c r="U29" s="173"/>
    </row>
    <row r="30" spans="2:21" ht="15" customHeight="1" thickBot="1" thickTop="1">
      <c r="B30" s="17" t="s">
        <v>10</v>
      </c>
      <c r="C30" s="118">
        <v>2</v>
      </c>
      <c r="D30" s="126">
        <v>9</v>
      </c>
      <c r="E30" s="24">
        <v>16</v>
      </c>
      <c r="F30" s="179">
        <v>23</v>
      </c>
      <c r="G30" s="180">
        <v>30</v>
      </c>
      <c r="H30" s="26"/>
      <c r="I30" s="45"/>
      <c r="J30" s="182">
        <v>6</v>
      </c>
      <c r="K30" s="179">
        <v>13</v>
      </c>
      <c r="L30" s="179">
        <v>20</v>
      </c>
      <c r="M30" s="179">
        <v>27</v>
      </c>
      <c r="N30" s="86"/>
      <c r="O30" s="131"/>
      <c r="P30" s="37"/>
      <c r="Q30" s="35">
        <v>5</v>
      </c>
      <c r="R30" s="170">
        <v>12</v>
      </c>
      <c r="S30" s="124">
        <v>19</v>
      </c>
      <c r="T30" s="171">
        <v>26</v>
      </c>
      <c r="U30" s="174"/>
    </row>
    <row r="31" ht="15" customHeight="1" thickBot="1"/>
    <row r="32" spans="2:21" ht="15" customHeight="1" thickBot="1">
      <c r="B32" s="343" t="s">
        <v>33</v>
      </c>
      <c r="C32" s="344"/>
      <c r="D32" s="344"/>
      <c r="E32" s="344"/>
      <c r="F32" s="344"/>
      <c r="G32" s="345"/>
      <c r="H32" s="141"/>
      <c r="I32" s="5"/>
      <c r="J32" s="352" t="s">
        <v>34</v>
      </c>
      <c r="K32" s="353"/>
      <c r="L32" s="353"/>
      <c r="M32" s="353"/>
      <c r="N32" s="353"/>
      <c r="O32" s="354"/>
      <c r="Q32" s="349" t="s">
        <v>35</v>
      </c>
      <c r="R32" s="350"/>
      <c r="S32" s="350"/>
      <c r="T32" s="350"/>
      <c r="U32" s="351"/>
    </row>
    <row r="33" spans="2:21" ht="15" customHeight="1">
      <c r="B33" s="112" t="s">
        <v>7</v>
      </c>
      <c r="C33" s="58"/>
      <c r="D33" s="59">
        <v>3</v>
      </c>
      <c r="E33" s="59">
        <v>10</v>
      </c>
      <c r="F33" s="59">
        <v>17</v>
      </c>
      <c r="G33" s="61">
        <v>23</v>
      </c>
      <c r="H33" s="65"/>
      <c r="I33" s="62"/>
      <c r="J33" s="67"/>
      <c r="K33" s="54">
        <v>1</v>
      </c>
      <c r="L33" s="54">
        <v>8</v>
      </c>
      <c r="M33" s="54">
        <v>15</v>
      </c>
      <c r="N33" s="87">
        <v>22</v>
      </c>
      <c r="O33" s="84">
        <v>29</v>
      </c>
      <c r="P33" s="68"/>
      <c r="Q33" s="64"/>
      <c r="R33" s="69">
        <v>5</v>
      </c>
      <c r="S33" s="59">
        <v>12</v>
      </c>
      <c r="T33" s="59">
        <v>19</v>
      </c>
      <c r="U33" s="61">
        <v>26</v>
      </c>
    </row>
    <row r="34" spans="2:21" ht="15" customHeight="1">
      <c r="B34" s="27" t="s">
        <v>4</v>
      </c>
      <c r="C34" s="14"/>
      <c r="D34" s="21">
        <v>4</v>
      </c>
      <c r="E34" s="157">
        <v>11</v>
      </c>
      <c r="F34" s="157">
        <v>18</v>
      </c>
      <c r="G34" s="158">
        <v>25</v>
      </c>
      <c r="H34" s="140"/>
      <c r="J34" s="14"/>
      <c r="K34" s="163">
        <v>2</v>
      </c>
      <c r="L34" s="163">
        <v>9</v>
      </c>
      <c r="M34" s="157">
        <v>16</v>
      </c>
      <c r="N34" s="88">
        <v>23</v>
      </c>
      <c r="O34" s="74">
        <v>30</v>
      </c>
      <c r="P34" s="49"/>
      <c r="Q34" s="13"/>
      <c r="R34" s="127">
        <v>6</v>
      </c>
      <c r="S34" s="6">
        <v>13</v>
      </c>
      <c r="T34" s="91">
        <v>20</v>
      </c>
      <c r="U34" s="129">
        <v>27</v>
      </c>
    </row>
    <row r="35" spans="2:21" ht="15" customHeight="1">
      <c r="B35" s="27" t="s">
        <v>5</v>
      </c>
      <c r="C35" s="14"/>
      <c r="D35" s="21">
        <v>5</v>
      </c>
      <c r="E35" s="157">
        <v>12</v>
      </c>
      <c r="F35" s="157">
        <v>19</v>
      </c>
      <c r="G35" s="158">
        <v>26</v>
      </c>
      <c r="H35" s="45"/>
      <c r="J35" s="14"/>
      <c r="K35" s="163">
        <v>3</v>
      </c>
      <c r="L35" s="163">
        <v>10</v>
      </c>
      <c r="M35" s="163">
        <v>17</v>
      </c>
      <c r="N35" s="88">
        <v>24</v>
      </c>
      <c r="O35" s="74">
        <v>31</v>
      </c>
      <c r="P35" s="31"/>
      <c r="Q35" s="13"/>
      <c r="R35" s="127">
        <v>7</v>
      </c>
      <c r="S35" s="3">
        <v>14</v>
      </c>
      <c r="T35" s="91">
        <v>21</v>
      </c>
      <c r="U35" s="129">
        <v>28</v>
      </c>
    </row>
    <row r="36" spans="2:21" ht="15" customHeight="1">
      <c r="B36" s="27" t="s">
        <v>6</v>
      </c>
      <c r="C36" s="14"/>
      <c r="D36" s="21">
        <v>6</v>
      </c>
      <c r="E36" s="157">
        <v>13</v>
      </c>
      <c r="F36" s="157">
        <v>20</v>
      </c>
      <c r="G36" s="158">
        <v>27</v>
      </c>
      <c r="H36" s="45"/>
      <c r="J36" s="14"/>
      <c r="K36" s="163">
        <v>4</v>
      </c>
      <c r="L36" s="163">
        <v>11</v>
      </c>
      <c r="M36" s="163">
        <v>18</v>
      </c>
      <c r="N36" s="88">
        <v>25</v>
      </c>
      <c r="O36" s="96"/>
      <c r="P36" s="31"/>
      <c r="Q36" s="74">
        <v>1</v>
      </c>
      <c r="R36" s="127">
        <v>8</v>
      </c>
      <c r="S36" s="3">
        <v>15</v>
      </c>
      <c r="T36" s="91">
        <v>22</v>
      </c>
      <c r="U36" s="129">
        <v>29</v>
      </c>
    </row>
    <row r="37" spans="2:21" ht="15" customHeight="1">
      <c r="B37" s="113" t="s">
        <v>8</v>
      </c>
      <c r="C37" s="14"/>
      <c r="D37" s="21">
        <v>7</v>
      </c>
      <c r="E37" s="157">
        <v>14</v>
      </c>
      <c r="F37" s="157">
        <v>21</v>
      </c>
      <c r="G37" s="159">
        <v>28</v>
      </c>
      <c r="H37" s="45"/>
      <c r="J37" s="14"/>
      <c r="K37" s="164">
        <v>5</v>
      </c>
      <c r="L37" s="165">
        <v>12</v>
      </c>
      <c r="M37" s="157">
        <v>19</v>
      </c>
      <c r="N37" s="88">
        <v>26</v>
      </c>
      <c r="O37" s="96"/>
      <c r="P37" s="31"/>
      <c r="Q37" s="74">
        <v>2</v>
      </c>
      <c r="R37" s="3">
        <v>9</v>
      </c>
      <c r="S37" s="3">
        <v>16</v>
      </c>
      <c r="T37" s="91">
        <v>23</v>
      </c>
      <c r="U37" s="129">
        <v>30</v>
      </c>
    </row>
    <row r="38" spans="2:21" ht="15" customHeight="1" thickBot="1">
      <c r="B38" s="27" t="s">
        <v>9</v>
      </c>
      <c r="C38" s="14">
        <v>1</v>
      </c>
      <c r="D38" s="21">
        <v>8</v>
      </c>
      <c r="E38" s="157">
        <v>15</v>
      </c>
      <c r="F38" s="157">
        <v>22</v>
      </c>
      <c r="G38" s="159">
        <v>29</v>
      </c>
      <c r="H38" s="45"/>
      <c r="J38" s="14"/>
      <c r="K38" s="163">
        <v>6</v>
      </c>
      <c r="L38" s="163">
        <v>13</v>
      </c>
      <c r="M38" s="157">
        <v>20</v>
      </c>
      <c r="N38" s="88">
        <v>27</v>
      </c>
      <c r="O38" s="96"/>
      <c r="P38" s="32"/>
      <c r="Q38" s="74">
        <v>3</v>
      </c>
      <c r="R38" s="3">
        <v>10</v>
      </c>
      <c r="S38" s="3">
        <v>17</v>
      </c>
      <c r="T38" s="91">
        <v>24</v>
      </c>
      <c r="U38" s="16"/>
    </row>
    <row r="39" spans="2:21" ht="15" customHeight="1" thickBot="1" thickTop="1">
      <c r="B39" s="17" t="s">
        <v>10</v>
      </c>
      <c r="C39" s="148">
        <v>2</v>
      </c>
      <c r="D39" s="22">
        <v>9</v>
      </c>
      <c r="E39" s="160">
        <v>16</v>
      </c>
      <c r="F39" s="161">
        <v>23</v>
      </c>
      <c r="G39" s="162">
        <v>30</v>
      </c>
      <c r="H39" s="4"/>
      <c r="J39" s="167"/>
      <c r="K39" s="161">
        <v>7</v>
      </c>
      <c r="L39" s="166">
        <v>14</v>
      </c>
      <c r="M39" s="161">
        <v>21</v>
      </c>
      <c r="N39" s="89">
        <v>28</v>
      </c>
      <c r="O39" s="98"/>
      <c r="P39" s="33" t="s">
        <v>3</v>
      </c>
      <c r="Q39" s="74">
        <v>4</v>
      </c>
      <c r="R39" s="124">
        <v>11</v>
      </c>
      <c r="S39" s="107">
        <v>18</v>
      </c>
      <c r="T39" s="135">
        <v>25</v>
      </c>
      <c r="U39" s="125"/>
    </row>
    <row r="40" ht="15" customHeight="1" thickBot="1"/>
    <row r="41" spans="2:12" ht="15" customHeight="1" thickBot="1">
      <c r="B41" s="346" t="s">
        <v>36</v>
      </c>
      <c r="C41" s="347"/>
      <c r="D41" s="347"/>
      <c r="E41" s="347"/>
      <c r="F41" s="347"/>
      <c r="G41" s="347"/>
      <c r="H41" s="348"/>
      <c r="J41" s="72"/>
      <c r="L41" t="s">
        <v>12</v>
      </c>
    </row>
    <row r="42" spans="2:12" ht="15" customHeight="1" thickBot="1">
      <c r="B42" s="53" t="s">
        <v>7</v>
      </c>
      <c r="C42" s="58"/>
      <c r="D42" s="59">
        <v>3</v>
      </c>
      <c r="E42" s="71">
        <v>10</v>
      </c>
      <c r="F42" s="71">
        <v>17</v>
      </c>
      <c r="G42" s="142">
        <v>24</v>
      </c>
      <c r="H42" s="61">
        <v>31</v>
      </c>
      <c r="J42" s="28" t="s">
        <v>3</v>
      </c>
      <c r="L42" t="s">
        <v>2</v>
      </c>
    </row>
    <row r="43" spans="2:12" ht="15" customHeight="1">
      <c r="B43" s="27" t="s">
        <v>4</v>
      </c>
      <c r="C43" s="14"/>
      <c r="D43" s="91">
        <v>4</v>
      </c>
      <c r="E43" s="91">
        <v>11</v>
      </c>
      <c r="F43" s="152">
        <v>18</v>
      </c>
      <c r="G43" s="150">
        <v>25</v>
      </c>
      <c r="H43" s="147"/>
      <c r="J43" s="7" t="s">
        <v>3</v>
      </c>
      <c r="L43" t="s">
        <v>1</v>
      </c>
    </row>
    <row r="44" spans="2:12" ht="15" customHeight="1" thickBot="1">
      <c r="B44" s="27" t="s">
        <v>5</v>
      </c>
      <c r="C44" s="14"/>
      <c r="D44" s="91">
        <v>5</v>
      </c>
      <c r="E44" s="91">
        <v>12</v>
      </c>
      <c r="F44" s="153">
        <v>19</v>
      </c>
      <c r="G44" s="150">
        <v>26</v>
      </c>
      <c r="H44" s="147"/>
      <c r="J44" s="73"/>
      <c r="L44" t="s">
        <v>11</v>
      </c>
    </row>
    <row r="45" spans="2:12" ht="15" customHeight="1" thickBot="1">
      <c r="B45" s="27" t="s">
        <v>6</v>
      </c>
      <c r="C45" s="14"/>
      <c r="D45" s="137">
        <v>6</v>
      </c>
      <c r="E45" s="91">
        <v>13</v>
      </c>
      <c r="F45" s="154">
        <v>20</v>
      </c>
      <c r="G45" s="150">
        <v>27</v>
      </c>
      <c r="H45" s="147"/>
      <c r="J45" s="40" t="s">
        <v>3</v>
      </c>
      <c r="L45" s="39" t="s">
        <v>17</v>
      </c>
    </row>
    <row r="46" spans="2:12" ht="15" customHeight="1">
      <c r="B46" s="27" t="s">
        <v>8</v>
      </c>
      <c r="C46" s="14"/>
      <c r="D46" s="149">
        <v>7</v>
      </c>
      <c r="E46" s="91">
        <v>14</v>
      </c>
      <c r="F46" s="151">
        <v>21</v>
      </c>
      <c r="G46" s="1">
        <v>28</v>
      </c>
      <c r="H46" s="9"/>
      <c r="J46" s="168"/>
      <c r="L46" s="56" t="s">
        <v>22</v>
      </c>
    </row>
    <row r="47" spans="2:12" ht="15" customHeight="1">
      <c r="B47" s="27" t="s">
        <v>9</v>
      </c>
      <c r="C47" s="90">
        <v>1</v>
      </c>
      <c r="D47" s="92">
        <v>8</v>
      </c>
      <c r="E47" s="91">
        <v>15</v>
      </c>
      <c r="F47" s="1">
        <v>22</v>
      </c>
      <c r="G47" s="1">
        <v>29</v>
      </c>
      <c r="H47" s="9"/>
      <c r="J47" s="74"/>
      <c r="L47" t="s">
        <v>16</v>
      </c>
    </row>
    <row r="48" spans="2:12" ht="15" customHeight="1" thickBot="1">
      <c r="B48" s="17" t="s">
        <v>10</v>
      </c>
      <c r="C48" s="93">
        <v>2</v>
      </c>
      <c r="D48" s="94">
        <v>9</v>
      </c>
      <c r="E48" s="91">
        <v>16</v>
      </c>
      <c r="F48" s="1">
        <v>23</v>
      </c>
      <c r="G48" s="38">
        <v>30</v>
      </c>
      <c r="H48" s="12"/>
      <c r="J48" s="185"/>
      <c r="L48" t="s">
        <v>0</v>
      </c>
    </row>
    <row r="49" spans="2:12" ht="15" customHeight="1" thickBot="1" thickTop="1">
      <c r="B49" s="18"/>
      <c r="C49" s="19"/>
      <c r="D49" s="19"/>
      <c r="E49" s="4"/>
      <c r="F49" s="4"/>
      <c r="G49" s="4"/>
      <c r="H49" s="4"/>
      <c r="J49" s="186"/>
      <c r="L49" s="39" t="s">
        <v>40</v>
      </c>
    </row>
    <row r="50" spans="2:12" ht="15" customHeight="1" thickBot="1" thickTop="1">
      <c r="B50" s="18"/>
      <c r="C50" s="19"/>
      <c r="D50" s="19"/>
      <c r="E50" s="4"/>
      <c r="F50" s="4"/>
      <c r="G50" s="4"/>
      <c r="H50" s="4"/>
      <c r="J50" s="184"/>
      <c r="L50" s="39" t="s">
        <v>39</v>
      </c>
    </row>
    <row r="51" spans="2:12" ht="18" customHeight="1" thickBot="1" thickTop="1">
      <c r="B51" s="18"/>
      <c r="C51" s="19"/>
      <c r="D51" s="19"/>
      <c r="E51" s="4"/>
      <c r="F51" s="4"/>
      <c r="G51" s="4"/>
      <c r="H51" s="4"/>
      <c r="J51" s="183"/>
      <c r="K51" s="175"/>
      <c r="L51" s="39" t="s">
        <v>38</v>
      </c>
    </row>
    <row r="52" spans="2:12" ht="15" customHeight="1" thickTop="1">
      <c r="B52" s="20"/>
      <c r="I52" s="176"/>
      <c r="L52" s="39" t="s">
        <v>42</v>
      </c>
    </row>
    <row r="53" spans="2:12" ht="15" customHeight="1">
      <c r="B53" s="20"/>
      <c r="L53" s="39" t="s">
        <v>41</v>
      </c>
    </row>
    <row r="54" spans="2:19" ht="15" customHeight="1">
      <c r="B54" s="20"/>
      <c r="S54" t="s">
        <v>13</v>
      </c>
    </row>
    <row r="55" spans="19:20" ht="15" customHeight="1">
      <c r="S55" s="39" t="s">
        <v>14</v>
      </c>
      <c r="T55" s="39" t="s">
        <v>20</v>
      </c>
    </row>
    <row r="56" spans="19:20" ht="19.5" customHeight="1">
      <c r="S56" s="39" t="s">
        <v>15</v>
      </c>
      <c r="T56" s="39" t="s">
        <v>23</v>
      </c>
    </row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</sheetData>
  <sheetProtection/>
  <mergeCells count="15">
    <mergeCell ref="Q32:U32"/>
    <mergeCell ref="J32:O32"/>
    <mergeCell ref="J23:N23"/>
    <mergeCell ref="B32:G32"/>
    <mergeCell ref="B23:H23"/>
    <mergeCell ref="B41:H41"/>
    <mergeCell ref="Q23:U23"/>
    <mergeCell ref="B1:U1"/>
    <mergeCell ref="B2:U2"/>
    <mergeCell ref="B14:G14"/>
    <mergeCell ref="B5:G5"/>
    <mergeCell ref="J5:O5"/>
    <mergeCell ref="Q5:U5"/>
    <mergeCell ref="J14:O14"/>
    <mergeCell ref="Q14:U14"/>
  </mergeCells>
  <printOptions horizontalCentered="1"/>
  <pageMargins left="0.69" right="0.12" top="0.45" bottom="0.37" header="0.3" footer="0.3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162"/>
  <sheetViews>
    <sheetView tabSelected="1" zoomScalePageLayoutView="0" workbookViewId="0" topLeftCell="A1">
      <selection activeCell="O19" sqref="O19"/>
    </sheetView>
  </sheetViews>
  <sheetFormatPr defaultColWidth="9.140625" defaultRowHeight="15"/>
  <cols>
    <col min="1" max="1" width="9.140625" style="233" customWidth="1"/>
    <col min="2" max="2" width="11.28125" style="233" customWidth="1"/>
    <col min="3" max="6" width="3.00390625" style="233" customWidth="1"/>
    <col min="7" max="7" width="3.421875" style="233" customWidth="1"/>
    <col min="8" max="8" width="3.00390625" style="233" customWidth="1"/>
    <col min="9" max="9" width="13.28125" style="233" customWidth="1"/>
    <col min="10" max="10" width="35.57421875" style="268" customWidth="1"/>
    <col min="11" max="11" width="11.8515625" style="268" customWidth="1"/>
    <col min="12" max="12" width="7.421875" style="268" customWidth="1"/>
    <col min="13" max="16384" width="9.140625" style="233" customWidth="1"/>
  </cols>
  <sheetData>
    <row r="1" spans="2:12" ht="13.5">
      <c r="B1" s="406" t="s">
        <v>44</v>
      </c>
      <c r="C1" s="406"/>
      <c r="D1" s="406"/>
      <c r="E1" s="406"/>
      <c r="F1" s="406"/>
      <c r="G1" s="406"/>
      <c r="H1" s="406"/>
      <c r="I1" s="406"/>
      <c r="J1" s="406"/>
      <c r="K1" s="406"/>
      <c r="L1" s="406"/>
    </row>
    <row r="2" spans="2:12" ht="13.5">
      <c r="B2" s="406" t="s">
        <v>102</v>
      </c>
      <c r="C2" s="406"/>
      <c r="D2" s="406"/>
      <c r="E2" s="406"/>
      <c r="F2" s="406"/>
      <c r="G2" s="406"/>
      <c r="H2" s="406"/>
      <c r="I2" s="406"/>
      <c r="J2" s="406"/>
      <c r="K2" s="406"/>
      <c r="L2" s="406"/>
    </row>
    <row r="3" spans="2:12" ht="13.5">
      <c r="B3" s="407" t="s">
        <v>188</v>
      </c>
      <c r="C3" s="407"/>
      <c r="D3" s="407"/>
      <c r="E3" s="407"/>
      <c r="F3" s="407"/>
      <c r="G3" s="407"/>
      <c r="H3" s="407"/>
      <c r="I3" s="407"/>
      <c r="J3" s="407"/>
      <c r="K3" s="407"/>
      <c r="L3" s="407"/>
    </row>
    <row r="4" spans="2:12" ht="36" customHeight="1">
      <c r="B4" s="370" t="s">
        <v>191</v>
      </c>
      <c r="C4" s="371"/>
      <c r="D4" s="371"/>
      <c r="E4" s="371"/>
      <c r="F4" s="371"/>
      <c r="G4" s="371"/>
      <c r="H4" s="371"/>
      <c r="I4" s="334" t="s">
        <v>45</v>
      </c>
      <c r="J4" s="334" t="s">
        <v>46</v>
      </c>
      <c r="K4" s="335" t="s">
        <v>19</v>
      </c>
      <c r="L4" s="335" t="s">
        <v>13</v>
      </c>
    </row>
    <row r="5" spans="2:12" ht="14.25">
      <c r="B5" s="239" t="s">
        <v>48</v>
      </c>
      <c r="C5" s="240">
        <v>1</v>
      </c>
      <c r="D5" s="241">
        <v>8</v>
      </c>
      <c r="E5" s="280">
        <v>15</v>
      </c>
      <c r="F5" s="288">
        <v>22</v>
      </c>
      <c r="G5" s="288">
        <v>29</v>
      </c>
      <c r="H5" s="378"/>
      <c r="I5" s="236" t="s">
        <v>217</v>
      </c>
      <c r="J5" s="237" t="s">
        <v>118</v>
      </c>
      <c r="K5" s="281">
        <v>3</v>
      </c>
      <c r="L5" s="411">
        <v>3</v>
      </c>
    </row>
    <row r="6" spans="2:12" ht="14.25">
      <c r="B6" s="239" t="s">
        <v>5</v>
      </c>
      <c r="C6" s="240">
        <v>2</v>
      </c>
      <c r="D6" s="241">
        <v>9</v>
      </c>
      <c r="E6" s="280">
        <v>16</v>
      </c>
      <c r="F6" s="288">
        <v>23</v>
      </c>
      <c r="G6" s="288">
        <v>30</v>
      </c>
      <c r="H6" s="379"/>
      <c r="I6" s="236" t="s">
        <v>218</v>
      </c>
      <c r="J6" s="237" t="s">
        <v>66</v>
      </c>
      <c r="K6" s="281">
        <v>3</v>
      </c>
      <c r="L6" s="411"/>
    </row>
    <row r="7" spans="2:12" ht="14.25">
      <c r="B7" s="239" t="s">
        <v>6</v>
      </c>
      <c r="C7" s="240">
        <v>3</v>
      </c>
      <c r="D7" s="241">
        <v>10</v>
      </c>
      <c r="E7" s="282">
        <v>17</v>
      </c>
      <c r="F7" s="288">
        <v>24</v>
      </c>
      <c r="G7" s="288">
        <v>31</v>
      </c>
      <c r="H7" s="379"/>
      <c r="I7" s="242" t="s">
        <v>219</v>
      </c>
      <c r="J7" s="242" t="s">
        <v>49</v>
      </c>
      <c r="K7" s="281">
        <v>3</v>
      </c>
      <c r="L7" s="411"/>
    </row>
    <row r="8" spans="2:16" ht="13.5">
      <c r="B8" s="239" t="s">
        <v>8</v>
      </c>
      <c r="C8" s="240">
        <v>4</v>
      </c>
      <c r="D8" s="241">
        <v>11</v>
      </c>
      <c r="E8" s="288">
        <v>18</v>
      </c>
      <c r="F8" s="288">
        <v>25</v>
      </c>
      <c r="G8" s="372"/>
      <c r="H8" s="379"/>
      <c r="I8" s="322" t="s">
        <v>220</v>
      </c>
      <c r="J8" s="308" t="s">
        <v>50</v>
      </c>
      <c r="K8" s="237">
        <v>2</v>
      </c>
      <c r="L8" s="411"/>
      <c r="P8" s="329">
        <f>84/99*100</f>
        <v>84.84848484848484</v>
      </c>
    </row>
    <row r="9" spans="2:12" ht="13.5" customHeight="1">
      <c r="B9" s="239" t="s">
        <v>51</v>
      </c>
      <c r="C9" s="241">
        <v>5</v>
      </c>
      <c r="D9" s="241">
        <v>12</v>
      </c>
      <c r="E9" s="288">
        <v>19</v>
      </c>
      <c r="F9" s="317">
        <v>26</v>
      </c>
      <c r="G9" s="373"/>
      <c r="H9" s="379"/>
      <c r="I9" s="322" t="s">
        <v>243</v>
      </c>
      <c r="J9" s="308" t="s">
        <v>223</v>
      </c>
      <c r="K9" s="237">
        <v>2</v>
      </c>
      <c r="L9" s="411"/>
    </row>
    <row r="10" spans="2:12" ht="14.25" customHeight="1">
      <c r="B10" s="239" t="s">
        <v>10</v>
      </c>
      <c r="C10" s="245">
        <v>6</v>
      </c>
      <c r="D10" s="245">
        <v>13</v>
      </c>
      <c r="E10" s="245">
        <v>20</v>
      </c>
      <c r="F10" s="245">
        <v>27</v>
      </c>
      <c r="G10" s="373"/>
      <c r="H10" s="379"/>
      <c r="I10" s="237"/>
      <c r="J10" s="325" t="s">
        <v>299</v>
      </c>
      <c r="L10" s="411"/>
    </row>
    <row r="11" spans="2:12" ht="13.5">
      <c r="B11" s="234" t="s">
        <v>7</v>
      </c>
      <c r="C11" s="235">
        <v>7</v>
      </c>
      <c r="D11" s="235">
        <v>14</v>
      </c>
      <c r="E11" s="235">
        <v>21</v>
      </c>
      <c r="F11" s="235">
        <v>28</v>
      </c>
      <c r="G11" s="374"/>
      <c r="H11" s="379"/>
      <c r="I11" s="237"/>
      <c r="J11" s="325" t="s">
        <v>95</v>
      </c>
      <c r="K11" s="251"/>
      <c r="L11" s="411"/>
    </row>
    <row r="12" spans="2:12" ht="13.5">
      <c r="B12" s="246" t="s">
        <v>52</v>
      </c>
      <c r="C12" s="247">
        <v>0</v>
      </c>
      <c r="D12" s="247">
        <v>0</v>
      </c>
      <c r="E12" s="247">
        <v>5</v>
      </c>
      <c r="F12" s="247">
        <v>5</v>
      </c>
      <c r="G12" s="247">
        <v>3</v>
      </c>
      <c r="H12" s="380"/>
      <c r="I12" s="248">
        <f>SUM(C12:G12)</f>
        <v>13</v>
      </c>
      <c r="J12" s="325" t="s">
        <v>100</v>
      </c>
      <c r="K12" s="242">
        <f>SUM(K5:K11)</f>
        <v>13</v>
      </c>
      <c r="L12" s="411"/>
    </row>
    <row r="13" spans="2:12" ht="7.5" customHeight="1">
      <c r="B13" s="362"/>
      <c r="C13" s="363"/>
      <c r="D13" s="363"/>
      <c r="E13" s="363"/>
      <c r="F13" s="363"/>
      <c r="G13" s="363"/>
      <c r="H13" s="363"/>
      <c r="I13" s="363"/>
      <c r="J13" s="364"/>
      <c r="K13" s="238"/>
      <c r="L13" s="238"/>
    </row>
    <row r="14" spans="2:12" ht="27">
      <c r="B14" s="370" t="s">
        <v>192</v>
      </c>
      <c r="C14" s="371"/>
      <c r="D14" s="371"/>
      <c r="E14" s="371"/>
      <c r="F14" s="371"/>
      <c r="G14" s="371"/>
      <c r="H14" s="371"/>
      <c r="I14" s="334" t="s">
        <v>45</v>
      </c>
      <c r="J14" s="334" t="s">
        <v>46</v>
      </c>
      <c r="K14" s="335" t="s">
        <v>19</v>
      </c>
      <c r="L14" s="335" t="s">
        <v>13</v>
      </c>
    </row>
    <row r="15" spans="2:12" ht="14.25">
      <c r="B15" s="239" t="s">
        <v>48</v>
      </c>
      <c r="C15" s="372"/>
      <c r="D15" s="288">
        <v>5</v>
      </c>
      <c r="E15" s="283">
        <v>12</v>
      </c>
      <c r="F15" s="283">
        <v>19</v>
      </c>
      <c r="G15" s="288">
        <v>26</v>
      </c>
      <c r="H15" s="372"/>
      <c r="I15" s="306" t="s">
        <v>215</v>
      </c>
      <c r="J15" s="307" t="s">
        <v>216</v>
      </c>
      <c r="K15" s="281">
        <v>4</v>
      </c>
      <c r="L15" s="403">
        <v>4</v>
      </c>
    </row>
    <row r="16" spans="2:12" ht="14.25">
      <c r="B16" s="239" t="s">
        <v>5</v>
      </c>
      <c r="C16" s="373"/>
      <c r="D16" s="288">
        <v>6</v>
      </c>
      <c r="E16" s="283">
        <v>13</v>
      </c>
      <c r="F16" s="288">
        <v>20</v>
      </c>
      <c r="G16" s="288">
        <v>27</v>
      </c>
      <c r="H16" s="373"/>
      <c r="I16" s="308" t="s">
        <v>303</v>
      </c>
      <c r="J16" s="309" t="s">
        <v>189</v>
      </c>
      <c r="K16" s="281">
        <v>4</v>
      </c>
      <c r="L16" s="404"/>
    </row>
    <row r="17" spans="2:14" ht="14.25">
      <c r="B17" s="239" t="s">
        <v>6</v>
      </c>
      <c r="C17" s="374"/>
      <c r="D17" s="288">
        <v>7</v>
      </c>
      <c r="E17" s="283">
        <v>14</v>
      </c>
      <c r="F17" s="288">
        <v>21</v>
      </c>
      <c r="G17" s="288">
        <v>28</v>
      </c>
      <c r="H17" s="373"/>
      <c r="I17" s="249" t="s">
        <v>302</v>
      </c>
      <c r="J17" s="242" t="s">
        <v>286</v>
      </c>
      <c r="K17" s="281">
        <v>4</v>
      </c>
      <c r="L17" s="404"/>
      <c r="M17" s="233" t="s">
        <v>263</v>
      </c>
      <c r="N17" s="233" t="s">
        <v>264</v>
      </c>
    </row>
    <row r="18" spans="2:12" ht="14.25">
      <c r="B18" s="239" t="s">
        <v>8</v>
      </c>
      <c r="C18" s="288">
        <v>1</v>
      </c>
      <c r="D18" s="288">
        <v>8</v>
      </c>
      <c r="E18" s="283">
        <v>15</v>
      </c>
      <c r="F18" s="288">
        <v>22</v>
      </c>
      <c r="G18" s="288">
        <v>29</v>
      </c>
      <c r="H18" s="373"/>
      <c r="I18" s="308" t="s">
        <v>256</v>
      </c>
      <c r="J18" s="308" t="s">
        <v>257</v>
      </c>
      <c r="K18" s="281">
        <v>5</v>
      </c>
      <c r="L18" s="404"/>
    </row>
    <row r="19" spans="2:12" ht="14.25">
      <c r="B19" s="239" t="s">
        <v>51</v>
      </c>
      <c r="C19" s="288">
        <v>2</v>
      </c>
      <c r="D19" s="288">
        <v>9</v>
      </c>
      <c r="E19" s="283">
        <v>16</v>
      </c>
      <c r="F19" s="288">
        <v>23</v>
      </c>
      <c r="G19" s="288">
        <v>30</v>
      </c>
      <c r="H19" s="373"/>
      <c r="I19" s="308" t="s">
        <v>61</v>
      </c>
      <c r="J19" s="308" t="s">
        <v>190</v>
      </c>
      <c r="K19" s="281">
        <v>5</v>
      </c>
      <c r="L19" s="404"/>
    </row>
    <row r="20" spans="2:12" ht="14.25">
      <c r="B20" s="239" t="s">
        <v>10</v>
      </c>
      <c r="C20" s="253">
        <v>3</v>
      </c>
      <c r="D20" s="253">
        <v>10</v>
      </c>
      <c r="E20" s="269">
        <v>17</v>
      </c>
      <c r="F20" s="253">
        <v>24</v>
      </c>
      <c r="G20" s="253">
        <v>31</v>
      </c>
      <c r="H20" s="373"/>
      <c r="I20" s="237"/>
      <c r="J20" s="326" t="s">
        <v>300</v>
      </c>
      <c r="K20" s="281"/>
      <c r="L20" s="404"/>
    </row>
    <row r="21" spans="2:12" ht="14.25">
      <c r="B21" s="234" t="s">
        <v>7</v>
      </c>
      <c r="C21" s="235">
        <v>4</v>
      </c>
      <c r="D21" s="235">
        <v>11</v>
      </c>
      <c r="E21" s="235">
        <v>18</v>
      </c>
      <c r="F21" s="235">
        <v>25</v>
      </c>
      <c r="G21" s="235"/>
      <c r="H21" s="373"/>
      <c r="I21" s="237"/>
      <c r="J21" s="326" t="s">
        <v>53</v>
      </c>
      <c r="K21" s="281"/>
      <c r="L21" s="404"/>
    </row>
    <row r="22" spans="2:12" ht="14.25">
      <c r="B22" s="246" t="s">
        <v>52</v>
      </c>
      <c r="C22" s="254">
        <v>2</v>
      </c>
      <c r="D22" s="247">
        <v>5</v>
      </c>
      <c r="E22" s="247">
        <v>5</v>
      </c>
      <c r="F22" s="247">
        <v>5</v>
      </c>
      <c r="G22" s="247">
        <v>5</v>
      </c>
      <c r="H22" s="374"/>
      <c r="I22" s="248">
        <f>SUM(C22:H22)</f>
        <v>22</v>
      </c>
      <c r="J22" s="326" t="s">
        <v>301</v>
      </c>
      <c r="K22" s="281">
        <f>SUM(K15:K19)</f>
        <v>22</v>
      </c>
      <c r="L22" s="405"/>
    </row>
    <row r="23" spans="2:10" ht="7.5" customHeight="1">
      <c r="B23" s="362"/>
      <c r="C23" s="363"/>
      <c r="D23" s="363"/>
      <c r="E23" s="363"/>
      <c r="F23" s="363"/>
      <c r="G23" s="363"/>
      <c r="H23" s="363"/>
      <c r="I23" s="363"/>
      <c r="J23" s="364"/>
    </row>
    <row r="24" spans="2:12" ht="27">
      <c r="B24" s="370" t="s">
        <v>193</v>
      </c>
      <c r="C24" s="397"/>
      <c r="D24" s="397"/>
      <c r="E24" s="397"/>
      <c r="F24" s="397"/>
      <c r="G24" s="397"/>
      <c r="H24" s="397"/>
      <c r="I24" s="334" t="s">
        <v>45</v>
      </c>
      <c r="J24" s="334" t="s">
        <v>46</v>
      </c>
      <c r="K24" s="335" t="s">
        <v>19</v>
      </c>
      <c r="L24" s="335" t="s">
        <v>13</v>
      </c>
    </row>
    <row r="25" spans="2:12" ht="14.25">
      <c r="B25" s="239" t="s">
        <v>48</v>
      </c>
      <c r="C25" s="375"/>
      <c r="D25" s="289">
        <v>2</v>
      </c>
      <c r="E25" s="289">
        <v>9</v>
      </c>
      <c r="F25" s="287">
        <v>16</v>
      </c>
      <c r="G25" s="287">
        <v>23</v>
      </c>
      <c r="H25" s="289">
        <v>30</v>
      </c>
      <c r="I25" s="275" t="s">
        <v>238</v>
      </c>
      <c r="J25" s="237" t="s">
        <v>239</v>
      </c>
      <c r="K25" s="281">
        <v>5</v>
      </c>
      <c r="L25" s="403">
        <v>4</v>
      </c>
    </row>
    <row r="26" spans="2:14" ht="14.25">
      <c r="B26" s="239" t="s">
        <v>5</v>
      </c>
      <c r="C26" s="376"/>
      <c r="D26" s="289">
        <v>3</v>
      </c>
      <c r="E26" s="289">
        <v>10</v>
      </c>
      <c r="F26" s="287">
        <v>17</v>
      </c>
      <c r="G26" s="289">
        <v>24</v>
      </c>
      <c r="H26" s="375"/>
      <c r="I26" s="256" t="s">
        <v>274</v>
      </c>
      <c r="J26" s="237" t="s">
        <v>284</v>
      </c>
      <c r="K26" s="281">
        <v>4</v>
      </c>
      <c r="L26" s="404"/>
      <c r="M26" s="233" t="s">
        <v>265</v>
      </c>
      <c r="N26" s="233" t="s">
        <v>266</v>
      </c>
    </row>
    <row r="27" spans="2:12" ht="14.25">
      <c r="B27" s="239" t="s">
        <v>6</v>
      </c>
      <c r="C27" s="376"/>
      <c r="D27" s="289">
        <v>4</v>
      </c>
      <c r="E27" s="289">
        <v>11</v>
      </c>
      <c r="F27" s="287">
        <v>18</v>
      </c>
      <c r="G27" s="289">
        <v>25</v>
      </c>
      <c r="H27" s="376"/>
      <c r="I27" s="242" t="s">
        <v>244</v>
      </c>
      <c r="J27" s="242" t="s">
        <v>67</v>
      </c>
      <c r="K27" s="281">
        <v>4</v>
      </c>
      <c r="L27" s="404"/>
    </row>
    <row r="28" spans="2:12" ht="13.5">
      <c r="B28" s="239" t="s">
        <v>8</v>
      </c>
      <c r="C28" s="376"/>
      <c r="D28" s="289">
        <v>5</v>
      </c>
      <c r="E28" s="289">
        <v>12</v>
      </c>
      <c r="F28" s="287">
        <v>19</v>
      </c>
      <c r="G28" s="289">
        <v>26</v>
      </c>
      <c r="H28" s="376"/>
      <c r="I28" s="310">
        <v>43735</v>
      </c>
      <c r="J28" s="237" t="s">
        <v>64</v>
      </c>
      <c r="K28" s="237">
        <v>4</v>
      </c>
      <c r="L28" s="404"/>
    </row>
    <row r="29" spans="2:12" ht="13.5">
      <c r="B29" s="239" t="s">
        <v>51</v>
      </c>
      <c r="C29" s="376"/>
      <c r="D29" s="289">
        <v>6</v>
      </c>
      <c r="E29" s="289">
        <v>13</v>
      </c>
      <c r="F29" s="287">
        <v>20</v>
      </c>
      <c r="G29" s="289">
        <v>27</v>
      </c>
      <c r="H29" s="376"/>
      <c r="I29" s="237"/>
      <c r="J29" s="237"/>
      <c r="K29" s="237">
        <v>4</v>
      </c>
      <c r="L29" s="404"/>
    </row>
    <row r="30" spans="2:12" ht="13.5">
      <c r="B30" s="239" t="s">
        <v>10</v>
      </c>
      <c r="C30" s="377"/>
      <c r="D30" s="245">
        <v>7</v>
      </c>
      <c r="E30" s="245">
        <v>14</v>
      </c>
      <c r="F30" s="245">
        <v>21</v>
      </c>
      <c r="G30" s="245">
        <v>28</v>
      </c>
      <c r="H30" s="376"/>
      <c r="I30" s="237"/>
      <c r="J30" s="326" t="s">
        <v>96</v>
      </c>
      <c r="K30" s="237"/>
      <c r="L30" s="404"/>
    </row>
    <row r="31" spans="2:12" ht="13.5">
      <c r="B31" s="234" t="s">
        <v>7</v>
      </c>
      <c r="C31" s="240">
        <v>1</v>
      </c>
      <c r="D31" s="235">
        <v>8</v>
      </c>
      <c r="E31" s="235">
        <v>15</v>
      </c>
      <c r="F31" s="235">
        <v>22</v>
      </c>
      <c r="G31" s="235">
        <v>29</v>
      </c>
      <c r="H31" s="377"/>
      <c r="I31" s="237"/>
      <c r="J31" s="326" t="s">
        <v>111</v>
      </c>
      <c r="K31" s="251"/>
      <c r="L31" s="404"/>
    </row>
    <row r="32" spans="2:12" ht="13.5">
      <c r="B32" s="246" t="s">
        <v>52</v>
      </c>
      <c r="C32" s="247">
        <v>0</v>
      </c>
      <c r="D32" s="247">
        <v>5</v>
      </c>
      <c r="E32" s="247">
        <v>5</v>
      </c>
      <c r="F32" s="247">
        <v>5</v>
      </c>
      <c r="G32" s="247">
        <v>5</v>
      </c>
      <c r="H32" s="247">
        <v>1</v>
      </c>
      <c r="I32" s="248">
        <f>SUM(C32:H32)</f>
        <v>21</v>
      </c>
      <c r="J32" s="326" t="s">
        <v>301</v>
      </c>
      <c r="K32" s="242">
        <f>SUM(K25:K30)</f>
        <v>21</v>
      </c>
      <c r="L32" s="405"/>
    </row>
    <row r="33" spans="2:12" ht="7.5" customHeight="1">
      <c r="B33" s="362"/>
      <c r="C33" s="363"/>
      <c r="D33" s="363"/>
      <c r="E33" s="363"/>
      <c r="F33" s="363"/>
      <c r="G33" s="363"/>
      <c r="H33" s="363"/>
      <c r="I33" s="363"/>
      <c r="J33" s="364"/>
      <c r="K33" s="238"/>
      <c r="L33" s="238"/>
    </row>
    <row r="34" spans="2:12" ht="27">
      <c r="B34" s="370" t="s">
        <v>194</v>
      </c>
      <c r="C34" s="371"/>
      <c r="D34" s="371"/>
      <c r="E34" s="371"/>
      <c r="F34" s="371"/>
      <c r="G34" s="371"/>
      <c r="H34" s="371"/>
      <c r="I34" s="334" t="s">
        <v>45</v>
      </c>
      <c r="J34" s="334" t="s">
        <v>46</v>
      </c>
      <c r="K34" s="335" t="s">
        <v>19</v>
      </c>
      <c r="L34" s="335" t="s">
        <v>13</v>
      </c>
    </row>
    <row r="35" spans="2:12" ht="13.5">
      <c r="B35" s="239" t="s">
        <v>48</v>
      </c>
      <c r="C35" s="302"/>
      <c r="D35" s="289">
        <v>7</v>
      </c>
      <c r="E35" s="288">
        <v>14</v>
      </c>
      <c r="F35" s="287">
        <v>21</v>
      </c>
      <c r="G35" s="287">
        <v>28</v>
      </c>
      <c r="H35" s="375"/>
      <c r="I35" s="255" t="s">
        <v>258</v>
      </c>
      <c r="J35" s="242" t="s">
        <v>259</v>
      </c>
      <c r="K35" s="242">
        <v>4</v>
      </c>
      <c r="L35" s="400">
        <v>5</v>
      </c>
    </row>
    <row r="36" spans="2:14" ht="13.5">
      <c r="B36" s="239" t="s">
        <v>5</v>
      </c>
      <c r="C36" s="288">
        <v>1</v>
      </c>
      <c r="D36" s="289">
        <v>8</v>
      </c>
      <c r="E36" s="290">
        <v>15</v>
      </c>
      <c r="F36" s="287">
        <v>22</v>
      </c>
      <c r="G36" s="289">
        <v>29</v>
      </c>
      <c r="H36" s="376"/>
      <c r="I36" s="243" t="s">
        <v>275</v>
      </c>
      <c r="J36" s="311" t="s">
        <v>283</v>
      </c>
      <c r="K36" s="237">
        <v>5</v>
      </c>
      <c r="L36" s="401"/>
      <c r="M36" s="233" t="s">
        <v>267</v>
      </c>
      <c r="N36" s="233" t="s">
        <v>268</v>
      </c>
    </row>
    <row r="37" spans="2:12" ht="13.5">
      <c r="B37" s="239" t="s">
        <v>6</v>
      </c>
      <c r="C37" s="289">
        <v>2</v>
      </c>
      <c r="D37" s="289">
        <v>9</v>
      </c>
      <c r="E37" s="289">
        <v>16</v>
      </c>
      <c r="F37" s="287">
        <v>23</v>
      </c>
      <c r="G37" s="289">
        <v>30</v>
      </c>
      <c r="H37" s="376"/>
      <c r="I37" s="258"/>
      <c r="J37" s="242"/>
      <c r="K37" s="237">
        <v>5</v>
      </c>
      <c r="L37" s="401"/>
    </row>
    <row r="38" spans="2:12" ht="13.5">
      <c r="B38" s="239" t="s">
        <v>8</v>
      </c>
      <c r="C38" s="289">
        <v>3</v>
      </c>
      <c r="D38" s="289">
        <v>10</v>
      </c>
      <c r="E38" s="289">
        <v>17</v>
      </c>
      <c r="F38" s="287">
        <v>24</v>
      </c>
      <c r="G38" s="289">
        <v>31</v>
      </c>
      <c r="H38" s="376"/>
      <c r="I38" s="307"/>
      <c r="J38" s="307"/>
      <c r="K38" s="237">
        <v>5</v>
      </c>
      <c r="L38" s="401"/>
    </row>
    <row r="39" spans="2:12" ht="13.5">
      <c r="B39" s="239" t="s">
        <v>51</v>
      </c>
      <c r="C39" s="289">
        <v>4</v>
      </c>
      <c r="D39" s="289">
        <v>11</v>
      </c>
      <c r="E39" s="288">
        <v>18</v>
      </c>
      <c r="F39" s="287">
        <v>25</v>
      </c>
      <c r="G39" s="302"/>
      <c r="H39" s="376"/>
      <c r="I39" s="243"/>
      <c r="J39" s="237"/>
      <c r="K39" s="237">
        <v>4</v>
      </c>
      <c r="L39" s="401"/>
    </row>
    <row r="40" spans="2:12" ht="13.5">
      <c r="B40" s="239" t="s">
        <v>10</v>
      </c>
      <c r="C40" s="245">
        <v>5</v>
      </c>
      <c r="D40" s="245">
        <v>12</v>
      </c>
      <c r="E40" s="253">
        <v>19</v>
      </c>
      <c r="F40" s="245">
        <v>26</v>
      </c>
      <c r="G40" s="245"/>
      <c r="H40" s="376"/>
      <c r="I40" s="237"/>
      <c r="J40" s="244" t="s">
        <v>127</v>
      </c>
      <c r="K40" s="237"/>
      <c r="L40" s="401"/>
    </row>
    <row r="41" spans="2:12" ht="13.5">
      <c r="B41" s="234" t="s">
        <v>7</v>
      </c>
      <c r="C41" s="269">
        <v>6</v>
      </c>
      <c r="D41" s="235">
        <v>13</v>
      </c>
      <c r="E41" s="235">
        <v>20</v>
      </c>
      <c r="F41" s="235">
        <v>27</v>
      </c>
      <c r="G41" s="235"/>
      <c r="H41" s="376"/>
      <c r="I41" s="236"/>
      <c r="J41" s="244" t="s">
        <v>62</v>
      </c>
      <c r="K41" s="251"/>
      <c r="L41" s="401"/>
    </row>
    <row r="42" spans="2:12" ht="13.5">
      <c r="B42" s="246" t="s">
        <v>52</v>
      </c>
      <c r="C42" s="247">
        <v>4</v>
      </c>
      <c r="D42" s="247">
        <v>5</v>
      </c>
      <c r="E42" s="247">
        <v>5</v>
      </c>
      <c r="F42" s="247">
        <v>5</v>
      </c>
      <c r="G42" s="247">
        <v>4</v>
      </c>
      <c r="H42" s="377"/>
      <c r="I42" s="248">
        <f>SUM(C42:H42)</f>
        <v>23</v>
      </c>
      <c r="J42" s="244" t="s">
        <v>128</v>
      </c>
      <c r="K42" s="242">
        <f>SUM(K35:K40)</f>
        <v>23</v>
      </c>
      <c r="L42" s="402"/>
    </row>
    <row r="43" spans="2:12" ht="7.5" customHeight="1">
      <c r="B43" s="368"/>
      <c r="C43" s="363"/>
      <c r="D43" s="363"/>
      <c r="E43" s="363"/>
      <c r="F43" s="363"/>
      <c r="G43" s="363"/>
      <c r="H43" s="363"/>
      <c r="I43" s="363"/>
      <c r="J43" s="369"/>
      <c r="K43" s="238"/>
      <c r="L43" s="238"/>
    </row>
    <row r="44" spans="2:12" ht="27">
      <c r="B44" s="370" t="s">
        <v>195</v>
      </c>
      <c r="C44" s="371"/>
      <c r="D44" s="371"/>
      <c r="E44" s="371"/>
      <c r="F44" s="371"/>
      <c r="G44" s="371"/>
      <c r="H44" s="371"/>
      <c r="I44" s="334" t="s">
        <v>45</v>
      </c>
      <c r="J44" s="334" t="s">
        <v>46</v>
      </c>
      <c r="K44" s="335" t="s">
        <v>19</v>
      </c>
      <c r="L44" s="335" t="s">
        <v>13</v>
      </c>
    </row>
    <row r="45" spans="2:12" ht="13.5">
      <c r="B45" s="239" t="s">
        <v>48</v>
      </c>
      <c r="C45" s="375"/>
      <c r="D45" s="289">
        <v>4</v>
      </c>
      <c r="E45" s="289">
        <v>11</v>
      </c>
      <c r="F45" s="289">
        <v>18</v>
      </c>
      <c r="G45" s="287">
        <v>25</v>
      </c>
      <c r="H45" s="375"/>
      <c r="I45" s="259" t="s">
        <v>245</v>
      </c>
      <c r="J45" s="260" t="s">
        <v>224</v>
      </c>
      <c r="K45" s="242">
        <v>4</v>
      </c>
      <c r="L45" s="400">
        <v>4</v>
      </c>
    </row>
    <row r="46" spans="2:12" ht="13.5">
      <c r="B46" s="239" t="s">
        <v>5</v>
      </c>
      <c r="C46" s="376"/>
      <c r="D46" s="290">
        <v>5</v>
      </c>
      <c r="E46" s="289">
        <v>12</v>
      </c>
      <c r="F46" s="287">
        <v>19</v>
      </c>
      <c r="G46" s="287">
        <v>26</v>
      </c>
      <c r="H46" s="376"/>
      <c r="I46" s="256" t="s">
        <v>103</v>
      </c>
      <c r="J46" s="242" t="s">
        <v>68</v>
      </c>
      <c r="K46" s="237">
        <v>4</v>
      </c>
      <c r="L46" s="401"/>
    </row>
    <row r="47" spans="2:14" ht="14.25">
      <c r="B47" s="239" t="s">
        <v>6</v>
      </c>
      <c r="C47" s="376"/>
      <c r="D47" s="289">
        <v>6</v>
      </c>
      <c r="E47" s="289">
        <v>13</v>
      </c>
      <c r="F47" s="287">
        <v>20</v>
      </c>
      <c r="G47" s="289">
        <v>27</v>
      </c>
      <c r="H47" s="376"/>
      <c r="I47" s="291" t="s">
        <v>225</v>
      </c>
      <c r="J47" s="281" t="s">
        <v>115</v>
      </c>
      <c r="K47" s="237">
        <v>4</v>
      </c>
      <c r="L47" s="401"/>
      <c r="M47" s="233" t="s">
        <v>269</v>
      </c>
      <c r="N47" s="233" t="s">
        <v>276</v>
      </c>
    </row>
    <row r="48" spans="2:12" ht="13.5">
      <c r="B48" s="239" t="s">
        <v>8</v>
      </c>
      <c r="C48" s="377"/>
      <c r="D48" s="289">
        <v>7</v>
      </c>
      <c r="E48" s="289">
        <v>14</v>
      </c>
      <c r="F48" s="287">
        <v>21</v>
      </c>
      <c r="G48" s="289">
        <v>28</v>
      </c>
      <c r="H48" s="376"/>
      <c r="I48" s="261" t="s">
        <v>226</v>
      </c>
      <c r="J48" s="242" t="s">
        <v>181</v>
      </c>
      <c r="K48" s="237">
        <v>4</v>
      </c>
      <c r="L48" s="401"/>
    </row>
    <row r="49" spans="2:12" ht="13.5">
      <c r="B49" s="239" t="s">
        <v>51</v>
      </c>
      <c r="C49" s="288">
        <v>1</v>
      </c>
      <c r="D49" s="289">
        <v>8</v>
      </c>
      <c r="E49" s="289">
        <v>15</v>
      </c>
      <c r="F49" s="287">
        <v>22</v>
      </c>
      <c r="G49" s="289">
        <v>29</v>
      </c>
      <c r="H49" s="376"/>
      <c r="I49" s="236" t="s">
        <v>277</v>
      </c>
      <c r="J49" s="236" t="s">
        <v>282</v>
      </c>
      <c r="K49" s="237">
        <v>5</v>
      </c>
      <c r="L49" s="401"/>
    </row>
    <row r="50" spans="2:12" ht="13.5">
      <c r="B50" s="239" t="s">
        <v>10</v>
      </c>
      <c r="C50" s="318">
        <v>2</v>
      </c>
      <c r="D50" s="241">
        <v>9</v>
      </c>
      <c r="E50" s="245">
        <v>16</v>
      </c>
      <c r="F50" s="245">
        <v>23</v>
      </c>
      <c r="G50" s="245">
        <v>30</v>
      </c>
      <c r="H50" s="376"/>
      <c r="I50" s="236"/>
      <c r="J50" s="326" t="s">
        <v>59</v>
      </c>
      <c r="K50" s="237"/>
      <c r="L50" s="401"/>
    </row>
    <row r="51" spans="2:12" ht="13.5">
      <c r="B51" s="234" t="s">
        <v>7</v>
      </c>
      <c r="C51" s="269">
        <v>3</v>
      </c>
      <c r="D51" s="235">
        <v>10</v>
      </c>
      <c r="E51" s="235">
        <v>17</v>
      </c>
      <c r="F51" s="235">
        <v>24</v>
      </c>
      <c r="G51" s="235"/>
      <c r="H51" s="376"/>
      <c r="I51" s="236"/>
      <c r="J51" s="326" t="s">
        <v>111</v>
      </c>
      <c r="K51" s="242"/>
      <c r="L51" s="401"/>
    </row>
    <row r="52" spans="2:12" ht="13.5">
      <c r="B52" s="246" t="s">
        <v>52</v>
      </c>
      <c r="C52" s="247">
        <v>1</v>
      </c>
      <c r="D52" s="247">
        <v>5</v>
      </c>
      <c r="E52" s="247">
        <v>5</v>
      </c>
      <c r="F52" s="247">
        <v>5</v>
      </c>
      <c r="G52" s="247">
        <v>5</v>
      </c>
      <c r="H52" s="377"/>
      <c r="I52" s="248">
        <f>SUM(C52:H52)</f>
        <v>21</v>
      </c>
      <c r="J52" s="326" t="s">
        <v>129</v>
      </c>
      <c r="K52" s="242">
        <f>SUM(K45:K50)</f>
        <v>21</v>
      </c>
      <c r="L52" s="402"/>
    </row>
    <row r="53" spans="2:12" ht="8.25" customHeight="1">
      <c r="B53" s="368"/>
      <c r="C53" s="363"/>
      <c r="D53" s="363"/>
      <c r="E53" s="363"/>
      <c r="F53" s="363"/>
      <c r="G53" s="363"/>
      <c r="H53" s="363"/>
      <c r="I53" s="363"/>
      <c r="J53" s="369"/>
      <c r="K53" s="238"/>
      <c r="L53" s="238"/>
    </row>
    <row r="54" spans="2:12" ht="27">
      <c r="B54" s="370" t="s">
        <v>196</v>
      </c>
      <c r="C54" s="371"/>
      <c r="D54" s="371"/>
      <c r="E54" s="371"/>
      <c r="F54" s="371"/>
      <c r="G54" s="371"/>
      <c r="H54" s="371"/>
      <c r="I54" s="334" t="s">
        <v>45</v>
      </c>
      <c r="J54" s="334" t="s">
        <v>46</v>
      </c>
      <c r="K54" s="335" t="s">
        <v>19</v>
      </c>
      <c r="L54" s="335" t="s">
        <v>13</v>
      </c>
    </row>
    <row r="55" spans="2:12" ht="13.5">
      <c r="B55" s="239" t="s">
        <v>48</v>
      </c>
      <c r="C55" s="372"/>
      <c r="D55" s="283">
        <v>2</v>
      </c>
      <c r="E55" s="283">
        <v>9</v>
      </c>
      <c r="F55" s="328">
        <v>16</v>
      </c>
      <c r="G55" s="241">
        <v>23</v>
      </c>
      <c r="H55" s="241">
        <v>30</v>
      </c>
      <c r="I55" s="243" t="s">
        <v>227</v>
      </c>
      <c r="J55" s="236" t="s">
        <v>182</v>
      </c>
      <c r="K55" s="330">
        <v>0</v>
      </c>
      <c r="L55" s="400">
        <v>0</v>
      </c>
    </row>
    <row r="56" spans="2:12" ht="13.5">
      <c r="B56" s="239" t="s">
        <v>5</v>
      </c>
      <c r="C56" s="373"/>
      <c r="D56" s="283">
        <v>3</v>
      </c>
      <c r="E56" s="328">
        <v>10</v>
      </c>
      <c r="F56" s="328">
        <v>17</v>
      </c>
      <c r="G56" s="241">
        <v>24</v>
      </c>
      <c r="H56" s="241">
        <v>31</v>
      </c>
      <c r="I56" s="255" t="s">
        <v>248</v>
      </c>
      <c r="J56" s="236" t="s">
        <v>110</v>
      </c>
      <c r="K56" s="237">
        <v>0</v>
      </c>
      <c r="L56" s="401"/>
    </row>
    <row r="57" spans="2:12" ht="13.5">
      <c r="B57" s="239" t="s">
        <v>6</v>
      </c>
      <c r="C57" s="373"/>
      <c r="D57" s="283">
        <v>4</v>
      </c>
      <c r="E57" s="328">
        <v>11</v>
      </c>
      <c r="F57" s="292">
        <v>18</v>
      </c>
      <c r="G57" s="241">
        <v>25</v>
      </c>
      <c r="H57" s="372"/>
      <c r="I57" s="243" t="s">
        <v>246</v>
      </c>
      <c r="J57" s="237" t="s">
        <v>56</v>
      </c>
      <c r="K57" s="237">
        <v>0</v>
      </c>
      <c r="L57" s="401"/>
    </row>
    <row r="58" spans="2:12" ht="13.5">
      <c r="B58" s="239" t="s">
        <v>8</v>
      </c>
      <c r="C58" s="373"/>
      <c r="D58" s="283">
        <v>5</v>
      </c>
      <c r="E58" s="328">
        <v>12</v>
      </c>
      <c r="F58" s="241">
        <v>19</v>
      </c>
      <c r="G58" s="241">
        <v>26</v>
      </c>
      <c r="H58" s="373"/>
      <c r="I58" s="236" t="s">
        <v>228</v>
      </c>
      <c r="J58" s="237" t="s">
        <v>117</v>
      </c>
      <c r="K58" s="237">
        <v>0</v>
      </c>
      <c r="L58" s="401"/>
    </row>
    <row r="59" spans="2:12" ht="13.5">
      <c r="B59" s="239" t="s">
        <v>51</v>
      </c>
      <c r="C59" s="373"/>
      <c r="D59" s="283">
        <v>6</v>
      </c>
      <c r="E59" s="328">
        <v>13</v>
      </c>
      <c r="F59" s="241">
        <v>20</v>
      </c>
      <c r="G59" s="241">
        <v>27</v>
      </c>
      <c r="H59" s="373"/>
      <c r="I59" s="243" t="s">
        <v>116</v>
      </c>
      <c r="J59" s="236" t="s">
        <v>21</v>
      </c>
      <c r="K59" s="237">
        <v>0</v>
      </c>
      <c r="L59" s="401"/>
    </row>
    <row r="60" spans="2:12" ht="13.5">
      <c r="B60" s="239" t="s">
        <v>10</v>
      </c>
      <c r="C60" s="374"/>
      <c r="D60" s="245">
        <v>7</v>
      </c>
      <c r="E60" s="245">
        <v>14</v>
      </c>
      <c r="F60" s="245">
        <v>21</v>
      </c>
      <c r="G60" s="245">
        <v>28</v>
      </c>
      <c r="H60" s="373"/>
      <c r="I60" s="236" t="s">
        <v>247</v>
      </c>
      <c r="J60" s="242" t="s">
        <v>126</v>
      </c>
      <c r="K60" s="237">
        <v>0</v>
      </c>
      <c r="L60" s="401"/>
    </row>
    <row r="61" spans="2:14" ht="13.5">
      <c r="B61" s="234" t="s">
        <v>7</v>
      </c>
      <c r="C61" s="269">
        <v>1</v>
      </c>
      <c r="D61" s="235">
        <v>8</v>
      </c>
      <c r="E61" s="235">
        <v>15</v>
      </c>
      <c r="F61" s="235">
        <v>22</v>
      </c>
      <c r="G61" s="235">
        <v>29</v>
      </c>
      <c r="H61" s="374"/>
      <c r="I61" s="236"/>
      <c r="J61" s="326" t="s">
        <v>59</v>
      </c>
      <c r="K61" s="331"/>
      <c r="L61" s="401"/>
      <c r="N61" s="262"/>
    </row>
    <row r="62" spans="2:12" ht="14.25">
      <c r="B62" s="391"/>
      <c r="C62" s="391"/>
      <c r="D62" s="391"/>
      <c r="E62" s="391"/>
      <c r="F62" s="391"/>
      <c r="G62" s="391"/>
      <c r="H62" s="391"/>
      <c r="I62" s="263"/>
      <c r="J62" s="326" t="s">
        <v>70</v>
      </c>
      <c r="K62" s="277"/>
      <c r="L62" s="401"/>
    </row>
    <row r="63" spans="2:12" ht="13.5">
      <c r="B63" s="246" t="s">
        <v>52</v>
      </c>
      <c r="C63" s="247">
        <v>0</v>
      </c>
      <c r="D63" s="247">
        <v>0</v>
      </c>
      <c r="E63" s="247">
        <v>0</v>
      </c>
      <c r="F63" s="247">
        <v>0</v>
      </c>
      <c r="G63" s="247">
        <v>0</v>
      </c>
      <c r="H63" s="247"/>
      <c r="I63" s="248">
        <f>SUM(C63:H63)</f>
        <v>0</v>
      </c>
      <c r="J63" s="326" t="s">
        <v>99</v>
      </c>
      <c r="K63" s="242"/>
      <c r="L63" s="401"/>
    </row>
    <row r="64" spans="2:12" ht="13.5">
      <c r="B64" s="396" t="s">
        <v>57</v>
      </c>
      <c r="C64" s="396"/>
      <c r="D64" s="396"/>
      <c r="E64" s="396"/>
      <c r="F64" s="396"/>
      <c r="G64" s="396"/>
      <c r="H64" s="396"/>
      <c r="I64" s="247">
        <f>I12+I22+I32+I42+I52+I63</f>
        <v>100</v>
      </c>
      <c r="J64" s="252"/>
      <c r="K64" s="242">
        <f>SUM(K12++K32+K42+K52+K63+K22)</f>
        <v>100</v>
      </c>
      <c r="L64" s="242">
        <v>20</v>
      </c>
    </row>
    <row r="65" spans="2:12" ht="14.25">
      <c r="B65" s="264"/>
      <c r="C65" s="264"/>
      <c r="D65" s="264"/>
      <c r="E65" s="264"/>
      <c r="F65" s="264"/>
      <c r="G65" s="264"/>
      <c r="H65" s="264"/>
      <c r="I65" s="265"/>
      <c r="J65" s="266"/>
      <c r="K65" s="267"/>
      <c r="L65" s="267"/>
    </row>
    <row r="66" spans="2:12" ht="35.25" customHeight="1">
      <c r="B66" s="370" t="s">
        <v>204</v>
      </c>
      <c r="C66" s="371"/>
      <c r="D66" s="371"/>
      <c r="E66" s="371"/>
      <c r="F66" s="371"/>
      <c r="G66" s="371"/>
      <c r="H66" s="371"/>
      <c r="I66" s="334" t="s">
        <v>45</v>
      </c>
      <c r="J66" s="334" t="s">
        <v>46</v>
      </c>
      <c r="K66" s="335" t="s">
        <v>19</v>
      </c>
      <c r="L66" s="335" t="s">
        <v>13</v>
      </c>
    </row>
    <row r="67" spans="2:12" ht="13.5">
      <c r="B67" s="239" t="s">
        <v>48</v>
      </c>
      <c r="C67" s="398"/>
      <c r="D67" s="288">
        <v>6</v>
      </c>
      <c r="E67" s="288">
        <v>13</v>
      </c>
      <c r="F67" s="288">
        <v>20</v>
      </c>
      <c r="G67" s="241">
        <v>27</v>
      </c>
      <c r="H67" s="393"/>
      <c r="I67" s="259" t="s">
        <v>65</v>
      </c>
      <c r="J67" s="308" t="s">
        <v>197</v>
      </c>
      <c r="K67" s="333">
        <v>3</v>
      </c>
      <c r="L67" s="408">
        <v>4</v>
      </c>
    </row>
    <row r="68" spans="2:12" ht="13.5">
      <c r="B68" s="239" t="s">
        <v>5</v>
      </c>
      <c r="C68" s="399"/>
      <c r="D68" s="288">
        <v>7</v>
      </c>
      <c r="E68" s="288">
        <v>14</v>
      </c>
      <c r="F68" s="288">
        <v>21</v>
      </c>
      <c r="G68" s="241">
        <v>28</v>
      </c>
      <c r="H68" s="394"/>
      <c r="I68" s="306" t="s">
        <v>249</v>
      </c>
      <c r="J68" s="307" t="s">
        <v>117</v>
      </c>
      <c r="K68" s="237">
        <v>3</v>
      </c>
      <c r="L68" s="409"/>
    </row>
    <row r="69" spans="2:12" ht="13.5">
      <c r="B69" s="239" t="s">
        <v>6</v>
      </c>
      <c r="C69" s="241">
        <v>1</v>
      </c>
      <c r="D69" s="288">
        <v>8</v>
      </c>
      <c r="E69" s="288">
        <v>15</v>
      </c>
      <c r="F69" s="288">
        <v>22</v>
      </c>
      <c r="G69" s="241">
        <v>29</v>
      </c>
      <c r="H69" s="394"/>
      <c r="I69" s="270" t="s">
        <v>250</v>
      </c>
      <c r="J69" s="308" t="s">
        <v>260</v>
      </c>
      <c r="K69" s="237">
        <v>3</v>
      </c>
      <c r="L69" s="409"/>
    </row>
    <row r="70" spans="2:12" ht="13.5">
      <c r="B70" s="239" t="s">
        <v>8</v>
      </c>
      <c r="C70" s="241">
        <v>2</v>
      </c>
      <c r="D70" s="288">
        <v>9</v>
      </c>
      <c r="E70" s="288">
        <v>16</v>
      </c>
      <c r="F70" s="288">
        <v>23</v>
      </c>
      <c r="G70" s="288">
        <v>30</v>
      </c>
      <c r="H70" s="394"/>
      <c r="I70" s="312">
        <v>43488</v>
      </c>
      <c r="J70" s="307" t="s">
        <v>131</v>
      </c>
      <c r="K70" s="237">
        <v>4</v>
      </c>
      <c r="L70" s="409"/>
    </row>
    <row r="71" spans="2:12" ht="13.5">
      <c r="B71" s="239" t="s">
        <v>51</v>
      </c>
      <c r="C71" s="288">
        <v>3</v>
      </c>
      <c r="D71" s="288">
        <v>10</v>
      </c>
      <c r="E71" s="288">
        <v>17</v>
      </c>
      <c r="F71" s="241">
        <v>24</v>
      </c>
      <c r="G71" s="288">
        <v>31</v>
      </c>
      <c r="H71" s="394"/>
      <c r="I71" s="314">
        <v>43490</v>
      </c>
      <c r="J71" s="315" t="s">
        <v>198</v>
      </c>
      <c r="K71" s="237">
        <v>4</v>
      </c>
      <c r="L71" s="409"/>
    </row>
    <row r="72" spans="2:12" ht="13.5">
      <c r="B72" s="239" t="s">
        <v>10</v>
      </c>
      <c r="C72" s="245">
        <v>4</v>
      </c>
      <c r="D72" s="245">
        <v>11</v>
      </c>
      <c r="E72" s="245">
        <v>18</v>
      </c>
      <c r="F72" s="269">
        <v>25</v>
      </c>
      <c r="G72" s="381"/>
      <c r="H72" s="394"/>
      <c r="I72" s="242" t="s">
        <v>251</v>
      </c>
      <c r="J72" s="316" t="s">
        <v>242</v>
      </c>
      <c r="K72" s="237"/>
      <c r="L72" s="409"/>
    </row>
    <row r="73" spans="2:12" ht="13.5">
      <c r="B73" s="234" t="s">
        <v>7</v>
      </c>
      <c r="C73" s="269">
        <v>5</v>
      </c>
      <c r="D73" s="235">
        <v>12</v>
      </c>
      <c r="E73" s="235">
        <v>19</v>
      </c>
      <c r="F73" s="235">
        <v>26</v>
      </c>
      <c r="G73" s="382"/>
      <c r="H73" s="395"/>
      <c r="I73" s="304"/>
      <c r="J73" s="326" t="s">
        <v>97</v>
      </c>
      <c r="K73" s="251"/>
      <c r="L73" s="409"/>
    </row>
    <row r="74" spans="2:12" ht="13.5">
      <c r="B74" s="365"/>
      <c r="C74" s="366"/>
      <c r="D74" s="366"/>
      <c r="E74" s="366"/>
      <c r="F74" s="366"/>
      <c r="G74" s="366"/>
      <c r="H74" s="367"/>
      <c r="I74" s="237"/>
      <c r="J74" s="326" t="s">
        <v>112</v>
      </c>
      <c r="K74" s="251"/>
      <c r="L74" s="409"/>
    </row>
    <row r="75" spans="2:12" ht="13.5">
      <c r="B75" s="246" t="s">
        <v>52</v>
      </c>
      <c r="C75" s="247">
        <v>1</v>
      </c>
      <c r="D75" s="247">
        <v>5</v>
      </c>
      <c r="E75" s="247">
        <v>5</v>
      </c>
      <c r="F75" s="247">
        <v>4</v>
      </c>
      <c r="G75" s="247">
        <v>2</v>
      </c>
      <c r="H75" s="247"/>
      <c r="I75" s="248">
        <f>SUM(C75:H75)</f>
        <v>17</v>
      </c>
      <c r="J75" s="326" t="s">
        <v>69</v>
      </c>
      <c r="K75" s="242">
        <f>SUM(K67:K71)</f>
        <v>17</v>
      </c>
      <c r="L75" s="410"/>
    </row>
    <row r="76" spans="2:12" ht="6" customHeight="1">
      <c r="B76" s="363"/>
      <c r="C76" s="363"/>
      <c r="D76" s="363"/>
      <c r="E76" s="363"/>
      <c r="F76" s="363"/>
      <c r="G76" s="363"/>
      <c r="H76" s="363"/>
      <c r="I76" s="363"/>
      <c r="J76" s="363"/>
      <c r="K76" s="238"/>
      <c r="L76" s="238"/>
    </row>
    <row r="77" spans="2:12" ht="27">
      <c r="B77" s="370" t="s">
        <v>205</v>
      </c>
      <c r="C77" s="371"/>
      <c r="D77" s="371"/>
      <c r="E77" s="371"/>
      <c r="F77" s="371"/>
      <c r="G77" s="371"/>
      <c r="H77" s="371"/>
      <c r="I77" s="334" t="s">
        <v>45</v>
      </c>
      <c r="J77" s="334" t="s">
        <v>46</v>
      </c>
      <c r="K77" s="335" t="s">
        <v>19</v>
      </c>
      <c r="L77" s="335" t="s">
        <v>13</v>
      </c>
    </row>
    <row r="78" spans="2:12" ht="13.5">
      <c r="B78" s="239" t="s">
        <v>48</v>
      </c>
      <c r="C78" s="372"/>
      <c r="D78" s="288">
        <v>3</v>
      </c>
      <c r="E78" s="283">
        <v>10</v>
      </c>
      <c r="F78" s="283">
        <v>17</v>
      </c>
      <c r="G78" s="288">
        <v>24</v>
      </c>
      <c r="H78" s="385"/>
      <c r="I78" s="306" t="s">
        <v>252</v>
      </c>
      <c r="J78" s="307" t="s">
        <v>229</v>
      </c>
      <c r="K78" s="242">
        <v>4</v>
      </c>
      <c r="L78" s="400">
        <v>4</v>
      </c>
    </row>
    <row r="79" spans="2:14" ht="13.5">
      <c r="B79" s="239" t="s">
        <v>5</v>
      </c>
      <c r="C79" s="373"/>
      <c r="D79" s="288">
        <v>4</v>
      </c>
      <c r="E79" s="283">
        <v>11</v>
      </c>
      <c r="F79" s="288">
        <v>18</v>
      </c>
      <c r="G79" s="288">
        <v>25</v>
      </c>
      <c r="H79" s="386"/>
      <c r="I79" s="242" t="s">
        <v>278</v>
      </c>
      <c r="J79" s="242" t="s">
        <v>286</v>
      </c>
      <c r="K79" s="237">
        <v>4</v>
      </c>
      <c r="L79" s="401"/>
      <c r="M79" s="233" t="s">
        <v>263</v>
      </c>
      <c r="N79" s="233" t="s">
        <v>270</v>
      </c>
    </row>
    <row r="80" spans="2:12" ht="13.5">
      <c r="B80" s="239" t="s">
        <v>6</v>
      </c>
      <c r="C80" s="373"/>
      <c r="D80" s="288">
        <v>5</v>
      </c>
      <c r="E80" s="283">
        <v>12</v>
      </c>
      <c r="F80" s="288">
        <v>19</v>
      </c>
      <c r="G80" s="288">
        <v>26</v>
      </c>
      <c r="H80" s="386"/>
      <c r="I80" s="327" t="s">
        <v>241</v>
      </c>
      <c r="J80" s="279" t="s">
        <v>120</v>
      </c>
      <c r="K80" s="237">
        <v>4</v>
      </c>
      <c r="L80" s="401"/>
    </row>
    <row r="81" spans="2:12" ht="13.5">
      <c r="B81" s="239" t="s">
        <v>8</v>
      </c>
      <c r="C81" s="373"/>
      <c r="D81" s="288">
        <v>6</v>
      </c>
      <c r="E81" s="283">
        <v>13</v>
      </c>
      <c r="F81" s="288">
        <v>20</v>
      </c>
      <c r="G81" s="288">
        <v>27</v>
      </c>
      <c r="H81" s="386"/>
      <c r="I81" s="270"/>
      <c r="J81" s="278"/>
      <c r="K81" s="237">
        <v>4</v>
      </c>
      <c r="L81" s="401"/>
    </row>
    <row r="82" spans="2:12" ht="14.25">
      <c r="B82" s="239" t="s">
        <v>51</v>
      </c>
      <c r="C82" s="374"/>
      <c r="D82" s="317">
        <v>7</v>
      </c>
      <c r="E82" s="283">
        <v>14</v>
      </c>
      <c r="F82" s="288">
        <v>21</v>
      </c>
      <c r="G82" s="288">
        <v>28</v>
      </c>
      <c r="H82" s="386"/>
      <c r="I82" s="303"/>
      <c r="J82" s="277"/>
      <c r="K82" s="237">
        <v>4</v>
      </c>
      <c r="L82" s="401"/>
    </row>
    <row r="83" spans="2:12" ht="13.5">
      <c r="B83" s="239" t="s">
        <v>10</v>
      </c>
      <c r="C83" s="245">
        <v>1</v>
      </c>
      <c r="D83" s="245">
        <v>8</v>
      </c>
      <c r="E83" s="245">
        <v>15</v>
      </c>
      <c r="F83" s="245">
        <v>22</v>
      </c>
      <c r="G83" s="245">
        <v>29</v>
      </c>
      <c r="H83" s="386"/>
      <c r="I83" s="263"/>
      <c r="J83" s="326" t="s">
        <v>59</v>
      </c>
      <c r="K83" s="237">
        <v>4</v>
      </c>
      <c r="L83" s="401"/>
    </row>
    <row r="84" spans="2:12" ht="13.5">
      <c r="B84" s="234" t="s">
        <v>7</v>
      </c>
      <c r="C84" s="269">
        <v>2</v>
      </c>
      <c r="D84" s="269">
        <v>9</v>
      </c>
      <c r="E84" s="235">
        <v>16</v>
      </c>
      <c r="F84" s="235">
        <v>23</v>
      </c>
      <c r="G84" s="235"/>
      <c r="H84" s="387"/>
      <c r="I84" s="237"/>
      <c r="J84" s="326" t="s">
        <v>261</v>
      </c>
      <c r="K84" s="242"/>
      <c r="L84" s="401"/>
    </row>
    <row r="85" spans="2:12" ht="13.5">
      <c r="B85" s="246" t="s">
        <v>52</v>
      </c>
      <c r="C85" s="247">
        <v>0</v>
      </c>
      <c r="D85" s="247">
        <v>5</v>
      </c>
      <c r="E85" s="247">
        <v>5</v>
      </c>
      <c r="F85" s="247">
        <v>5</v>
      </c>
      <c r="G85" s="247">
        <v>5</v>
      </c>
      <c r="H85" s="272"/>
      <c r="I85" s="248">
        <f>SUM(C85:H85)</f>
        <v>20</v>
      </c>
      <c r="J85" s="326" t="s">
        <v>262</v>
      </c>
      <c r="K85" s="242">
        <f>SUM(K79:K83)</f>
        <v>20</v>
      </c>
      <c r="L85" s="402"/>
    </row>
    <row r="86" spans="2:12" ht="5.25" customHeight="1">
      <c r="B86" s="389"/>
      <c r="C86" s="383"/>
      <c r="D86" s="383"/>
      <c r="E86" s="383"/>
      <c r="F86" s="383"/>
      <c r="G86" s="383"/>
      <c r="H86" s="383"/>
      <c r="I86" s="383"/>
      <c r="J86" s="383"/>
      <c r="K86" s="384"/>
      <c r="L86" s="238"/>
    </row>
    <row r="87" spans="2:12" ht="15.75" customHeight="1" hidden="1" thickBot="1">
      <c r="B87" s="390"/>
      <c r="C87" s="384"/>
      <c r="D87" s="384"/>
      <c r="E87" s="384"/>
      <c r="F87" s="384"/>
      <c r="G87" s="384"/>
      <c r="H87" s="384"/>
      <c r="I87" s="384"/>
      <c r="J87" s="384"/>
      <c r="K87" s="384"/>
      <c r="L87" s="238"/>
    </row>
    <row r="88" spans="2:12" ht="15.75" customHeight="1" hidden="1" thickBot="1">
      <c r="B88" s="390"/>
      <c r="C88" s="384"/>
      <c r="D88" s="384"/>
      <c r="E88" s="384"/>
      <c r="F88" s="384"/>
      <c r="G88" s="384"/>
      <c r="H88" s="384"/>
      <c r="I88" s="384"/>
      <c r="J88" s="384"/>
      <c r="K88" s="384"/>
      <c r="L88" s="238"/>
    </row>
    <row r="89" spans="2:12" ht="15.75" customHeight="1" hidden="1" thickBot="1">
      <c r="B89" s="389"/>
      <c r="C89" s="383"/>
      <c r="D89" s="383"/>
      <c r="E89" s="383"/>
      <c r="F89" s="383"/>
      <c r="G89" s="383"/>
      <c r="H89" s="383"/>
      <c r="I89" s="383"/>
      <c r="J89" s="383"/>
      <c r="K89" s="384"/>
      <c r="L89" s="238"/>
    </row>
    <row r="90" spans="2:12" ht="27">
      <c r="B90" s="370" t="s">
        <v>206</v>
      </c>
      <c r="C90" s="371"/>
      <c r="D90" s="371"/>
      <c r="E90" s="371"/>
      <c r="F90" s="371"/>
      <c r="G90" s="371"/>
      <c r="H90" s="371"/>
      <c r="I90" s="334" t="s">
        <v>45</v>
      </c>
      <c r="J90" s="334" t="s">
        <v>46</v>
      </c>
      <c r="K90" s="335" t="s">
        <v>19</v>
      </c>
      <c r="L90" s="335" t="s">
        <v>13</v>
      </c>
    </row>
    <row r="91" spans="2:12" ht="13.5">
      <c r="B91" s="239" t="s">
        <v>48</v>
      </c>
      <c r="C91" s="319"/>
      <c r="D91" s="289">
        <v>2</v>
      </c>
      <c r="E91" s="287">
        <v>9</v>
      </c>
      <c r="F91" s="287">
        <v>16</v>
      </c>
      <c r="G91" s="289">
        <v>23</v>
      </c>
      <c r="H91" s="293">
        <v>30</v>
      </c>
      <c r="I91" s="255" t="s">
        <v>230</v>
      </c>
      <c r="J91" s="237" t="s">
        <v>284</v>
      </c>
      <c r="K91" s="242">
        <v>5</v>
      </c>
      <c r="L91" s="400">
        <v>4</v>
      </c>
    </row>
    <row r="92" spans="2:12" ht="13.5">
      <c r="B92" s="239" t="s">
        <v>5</v>
      </c>
      <c r="C92" s="320"/>
      <c r="D92" s="289">
        <v>3</v>
      </c>
      <c r="E92" s="287">
        <v>10</v>
      </c>
      <c r="F92" s="289">
        <v>17</v>
      </c>
      <c r="G92" s="289">
        <v>24</v>
      </c>
      <c r="H92" s="293">
        <v>31</v>
      </c>
      <c r="I92" s="256" t="s">
        <v>212</v>
      </c>
      <c r="J92" s="242" t="s">
        <v>213</v>
      </c>
      <c r="K92" s="242">
        <v>5</v>
      </c>
      <c r="L92" s="401"/>
    </row>
    <row r="93" spans="2:14" ht="13.5">
      <c r="B93" s="239" t="s">
        <v>6</v>
      </c>
      <c r="C93" s="320"/>
      <c r="D93" s="289">
        <v>4</v>
      </c>
      <c r="E93" s="287">
        <v>11</v>
      </c>
      <c r="F93" s="289">
        <v>18</v>
      </c>
      <c r="G93" s="240">
        <v>25</v>
      </c>
      <c r="H93" s="323"/>
      <c r="I93" s="270" t="s">
        <v>210</v>
      </c>
      <c r="J93" s="308" t="s">
        <v>211</v>
      </c>
      <c r="K93" s="242">
        <v>3</v>
      </c>
      <c r="L93" s="401"/>
      <c r="M93" s="233" t="s">
        <v>265</v>
      </c>
      <c r="N93" s="233" t="s">
        <v>271</v>
      </c>
    </row>
    <row r="94" spans="2:12" ht="13.5">
      <c r="B94" s="239" t="s">
        <v>8</v>
      </c>
      <c r="C94" s="320"/>
      <c r="D94" s="289">
        <v>5</v>
      </c>
      <c r="E94" s="287">
        <v>12</v>
      </c>
      <c r="F94" s="289">
        <v>19</v>
      </c>
      <c r="G94" s="289">
        <v>26</v>
      </c>
      <c r="H94" s="324"/>
      <c r="I94" s="256" t="s">
        <v>231</v>
      </c>
      <c r="J94" s="242" t="s">
        <v>119</v>
      </c>
      <c r="K94" s="332">
        <v>4</v>
      </c>
      <c r="L94" s="401"/>
    </row>
    <row r="95" spans="2:12" ht="13.5">
      <c r="B95" s="239" t="s">
        <v>51</v>
      </c>
      <c r="C95" s="320"/>
      <c r="D95" s="289">
        <v>6</v>
      </c>
      <c r="E95" s="287">
        <v>13</v>
      </c>
      <c r="F95" s="289">
        <v>20</v>
      </c>
      <c r="G95" s="288">
        <v>27</v>
      </c>
      <c r="H95" s="324"/>
      <c r="I95" s="258">
        <v>43555</v>
      </c>
      <c r="J95" s="242" t="s">
        <v>285</v>
      </c>
      <c r="K95" s="311">
        <v>4</v>
      </c>
      <c r="L95" s="401"/>
    </row>
    <row r="96" spans="2:12" ht="13.5">
      <c r="B96" s="239" t="s">
        <v>10</v>
      </c>
      <c r="C96" s="320"/>
      <c r="D96" s="245">
        <v>7</v>
      </c>
      <c r="E96" s="245">
        <v>14</v>
      </c>
      <c r="F96" s="245">
        <v>21</v>
      </c>
      <c r="G96" s="245">
        <v>28</v>
      </c>
      <c r="H96" s="324"/>
      <c r="I96" s="256"/>
      <c r="J96" s="326" t="s">
        <v>59</v>
      </c>
      <c r="K96" s="311"/>
      <c r="L96" s="401"/>
    </row>
    <row r="97" spans="2:12" ht="13.5">
      <c r="B97" s="234" t="s">
        <v>7</v>
      </c>
      <c r="C97" s="269">
        <v>1</v>
      </c>
      <c r="D97" s="235">
        <v>8</v>
      </c>
      <c r="E97" s="235">
        <v>15</v>
      </c>
      <c r="F97" s="241">
        <v>22</v>
      </c>
      <c r="G97" s="235">
        <v>29</v>
      </c>
      <c r="H97" s="324"/>
      <c r="I97" s="263"/>
      <c r="J97" s="326" t="s">
        <v>58</v>
      </c>
      <c r="K97" s="237"/>
      <c r="L97" s="401"/>
    </row>
    <row r="98" spans="2:12" ht="13.5">
      <c r="B98" s="246" t="s">
        <v>52</v>
      </c>
      <c r="C98" s="247">
        <v>0</v>
      </c>
      <c r="D98" s="247">
        <v>5</v>
      </c>
      <c r="E98" s="247">
        <v>5</v>
      </c>
      <c r="F98" s="247">
        <v>5</v>
      </c>
      <c r="G98" s="247">
        <v>4</v>
      </c>
      <c r="H98" s="305">
        <v>2</v>
      </c>
      <c r="I98" s="248">
        <f>SUM(C98:H98)</f>
        <v>21</v>
      </c>
      <c r="J98" s="326" t="s">
        <v>262</v>
      </c>
      <c r="K98" s="242">
        <f>SUM(K91:K95)</f>
        <v>21</v>
      </c>
      <c r="L98" s="402"/>
    </row>
    <row r="99" spans="2:12" ht="5.25" customHeight="1">
      <c r="B99" s="383"/>
      <c r="C99" s="383"/>
      <c r="D99" s="383"/>
      <c r="E99" s="383"/>
      <c r="F99" s="383"/>
      <c r="G99" s="383"/>
      <c r="H99" s="383"/>
      <c r="I99" s="383"/>
      <c r="J99" s="389"/>
      <c r="K99" s="384"/>
      <c r="L99" s="238"/>
    </row>
    <row r="100" spans="2:12" ht="15.75" customHeight="1" hidden="1" thickBot="1">
      <c r="B100" s="383"/>
      <c r="C100" s="383"/>
      <c r="D100" s="383"/>
      <c r="E100" s="383"/>
      <c r="F100" s="383"/>
      <c r="G100" s="383"/>
      <c r="H100" s="383"/>
      <c r="I100" s="383"/>
      <c r="J100" s="389"/>
      <c r="K100" s="384"/>
      <c r="L100" s="238"/>
    </row>
    <row r="101" spans="2:12" ht="27">
      <c r="B101" s="370" t="s">
        <v>207</v>
      </c>
      <c r="C101" s="388"/>
      <c r="D101" s="388"/>
      <c r="E101" s="388"/>
      <c r="F101" s="388"/>
      <c r="G101" s="388"/>
      <c r="H101" s="388"/>
      <c r="I101" s="334" t="s">
        <v>45</v>
      </c>
      <c r="J101" s="334" t="s">
        <v>46</v>
      </c>
      <c r="K101" s="335" t="s">
        <v>19</v>
      </c>
      <c r="L101" s="335" t="s">
        <v>13</v>
      </c>
    </row>
    <row r="102" spans="2:12" ht="13.5">
      <c r="B102" s="239" t="s">
        <v>48</v>
      </c>
      <c r="C102" s="375"/>
      <c r="D102" s="287">
        <v>6</v>
      </c>
      <c r="E102" s="287">
        <v>13</v>
      </c>
      <c r="F102" s="294">
        <v>20</v>
      </c>
      <c r="G102" s="289">
        <v>27</v>
      </c>
      <c r="H102" s="393"/>
      <c r="I102" s="242" t="s">
        <v>232</v>
      </c>
      <c r="J102" s="330" t="s">
        <v>181</v>
      </c>
      <c r="K102" s="242">
        <v>3</v>
      </c>
      <c r="L102" s="400">
        <v>4</v>
      </c>
    </row>
    <row r="103" spans="2:12" ht="13.5">
      <c r="B103" s="239" t="s">
        <v>5</v>
      </c>
      <c r="C103" s="377"/>
      <c r="D103" s="287">
        <v>7</v>
      </c>
      <c r="E103" s="287">
        <v>14</v>
      </c>
      <c r="F103" s="294">
        <v>21</v>
      </c>
      <c r="G103" s="289">
        <v>28</v>
      </c>
      <c r="H103" s="394"/>
      <c r="I103" s="249" t="s">
        <v>279</v>
      </c>
      <c r="J103" s="242" t="s">
        <v>283</v>
      </c>
      <c r="K103" s="237">
        <v>3</v>
      </c>
      <c r="L103" s="401"/>
    </row>
    <row r="104" spans="2:14" ht="13.5">
      <c r="B104" s="239" t="s">
        <v>6</v>
      </c>
      <c r="C104" s="288">
        <v>1</v>
      </c>
      <c r="D104" s="287">
        <v>8</v>
      </c>
      <c r="E104" s="289">
        <v>15</v>
      </c>
      <c r="F104" s="294">
        <v>22</v>
      </c>
      <c r="G104" s="289">
        <v>29</v>
      </c>
      <c r="H104" s="394"/>
      <c r="I104" s="314">
        <v>43200</v>
      </c>
      <c r="J104" s="307" t="s">
        <v>130</v>
      </c>
      <c r="K104" s="237">
        <v>4</v>
      </c>
      <c r="L104" s="401"/>
      <c r="M104" s="233" t="s">
        <v>267</v>
      </c>
      <c r="N104" s="233" t="s">
        <v>272</v>
      </c>
    </row>
    <row r="105" spans="2:12" ht="13.5">
      <c r="B105" s="239" t="s">
        <v>8</v>
      </c>
      <c r="C105" s="289">
        <v>2</v>
      </c>
      <c r="D105" s="287">
        <v>9</v>
      </c>
      <c r="E105" s="289">
        <v>16</v>
      </c>
      <c r="F105" s="288">
        <v>23</v>
      </c>
      <c r="G105" s="289">
        <v>30</v>
      </c>
      <c r="H105" s="394"/>
      <c r="I105" s="258" t="s">
        <v>233</v>
      </c>
      <c r="J105" s="242" t="s">
        <v>122</v>
      </c>
      <c r="K105" s="237">
        <v>4</v>
      </c>
      <c r="L105" s="401"/>
    </row>
    <row r="106" spans="2:12" ht="13.5">
      <c r="B106" s="239" t="s">
        <v>51</v>
      </c>
      <c r="C106" s="288">
        <v>3</v>
      </c>
      <c r="D106" s="269">
        <v>10</v>
      </c>
      <c r="E106" s="288">
        <v>17</v>
      </c>
      <c r="F106" s="240">
        <v>24</v>
      </c>
      <c r="G106" s="375"/>
      <c r="H106" s="394"/>
      <c r="I106" s="274" t="s">
        <v>234</v>
      </c>
      <c r="J106" s="242" t="s">
        <v>121</v>
      </c>
      <c r="K106" s="237">
        <v>3</v>
      </c>
      <c r="L106" s="401"/>
    </row>
    <row r="107" spans="2:12" ht="13.5">
      <c r="B107" s="239" t="s">
        <v>10</v>
      </c>
      <c r="C107" s="245">
        <v>4</v>
      </c>
      <c r="D107" s="245">
        <v>11</v>
      </c>
      <c r="E107" s="245">
        <v>18</v>
      </c>
      <c r="F107" s="245">
        <v>25</v>
      </c>
      <c r="G107" s="376"/>
      <c r="H107" s="394"/>
      <c r="I107" s="258">
        <v>43211</v>
      </c>
      <c r="J107" s="242" t="s">
        <v>101</v>
      </c>
      <c r="K107" s="237"/>
      <c r="L107" s="401"/>
    </row>
    <row r="108" spans="2:12" ht="14.25">
      <c r="B108" s="234" t="s">
        <v>7</v>
      </c>
      <c r="C108" s="273">
        <v>5</v>
      </c>
      <c r="D108" s="269">
        <v>12</v>
      </c>
      <c r="E108" s="269">
        <v>19</v>
      </c>
      <c r="F108" s="269">
        <v>26</v>
      </c>
      <c r="G108" s="377"/>
      <c r="H108" s="395"/>
      <c r="I108" s="312">
        <v>43578</v>
      </c>
      <c r="J108" s="313" t="s">
        <v>235</v>
      </c>
      <c r="K108" s="251"/>
      <c r="L108" s="401"/>
    </row>
    <row r="109" spans="2:12" ht="13.5">
      <c r="B109" s="365"/>
      <c r="C109" s="366"/>
      <c r="D109" s="366"/>
      <c r="E109" s="366"/>
      <c r="F109" s="366"/>
      <c r="G109" s="366"/>
      <c r="H109" s="367"/>
      <c r="I109" s="263"/>
      <c r="J109" s="326" t="s">
        <v>308</v>
      </c>
      <c r="K109" s="251"/>
      <c r="L109" s="401"/>
    </row>
    <row r="110" spans="2:12" ht="15" customHeight="1">
      <c r="B110" s="392"/>
      <c r="C110" s="392"/>
      <c r="D110" s="392"/>
      <c r="E110" s="392"/>
      <c r="F110" s="392"/>
      <c r="G110" s="392"/>
      <c r="H110" s="392"/>
      <c r="I110" s="237"/>
      <c r="J110" s="326" t="s">
        <v>63</v>
      </c>
      <c r="K110" s="251"/>
      <c r="L110" s="401"/>
    </row>
    <row r="111" spans="2:12" ht="15.75" customHeight="1">
      <c r="B111" s="246" t="s">
        <v>52</v>
      </c>
      <c r="C111" s="247">
        <v>3</v>
      </c>
      <c r="D111" s="247">
        <v>4</v>
      </c>
      <c r="E111" s="247">
        <v>5</v>
      </c>
      <c r="F111" s="247">
        <v>1</v>
      </c>
      <c r="G111" s="247">
        <v>4</v>
      </c>
      <c r="H111" s="272"/>
      <c r="I111" s="248">
        <f>SUM(C111:H111)</f>
        <v>17</v>
      </c>
      <c r="J111" s="326" t="s">
        <v>309</v>
      </c>
      <c r="K111" s="242">
        <f>SUM(K102:K107)</f>
        <v>17</v>
      </c>
      <c r="L111" s="402"/>
    </row>
    <row r="112" spans="2:12" ht="6.75" customHeight="1">
      <c r="B112" s="383"/>
      <c r="C112" s="383"/>
      <c r="D112" s="383"/>
      <c r="E112" s="383"/>
      <c r="F112" s="383"/>
      <c r="G112" s="383"/>
      <c r="H112" s="383"/>
      <c r="I112" s="383"/>
      <c r="J112" s="389"/>
      <c r="K112" s="384"/>
      <c r="L112" s="238"/>
    </row>
    <row r="113" spans="2:12" ht="15.75" customHeight="1" hidden="1" thickBot="1">
      <c r="B113" s="384"/>
      <c r="C113" s="384"/>
      <c r="D113" s="384"/>
      <c r="E113" s="384"/>
      <c r="F113" s="384"/>
      <c r="G113" s="384"/>
      <c r="H113" s="384"/>
      <c r="I113" s="384"/>
      <c r="J113" s="390"/>
      <c r="K113" s="384"/>
      <c r="L113" s="238"/>
    </row>
    <row r="114" spans="2:12" ht="15.75" customHeight="1" hidden="1" thickBot="1">
      <c r="B114" s="383"/>
      <c r="C114" s="383"/>
      <c r="D114" s="383"/>
      <c r="E114" s="383"/>
      <c r="F114" s="383"/>
      <c r="G114" s="383"/>
      <c r="H114" s="383"/>
      <c r="I114" s="383"/>
      <c r="J114" s="389"/>
      <c r="K114" s="384"/>
      <c r="L114" s="238"/>
    </row>
    <row r="115" spans="2:12" ht="27">
      <c r="B115" s="370" t="s">
        <v>208</v>
      </c>
      <c r="C115" s="371"/>
      <c r="D115" s="371"/>
      <c r="E115" s="371"/>
      <c r="F115" s="371"/>
      <c r="G115" s="371"/>
      <c r="H115" s="371"/>
      <c r="I115" s="334" t="s">
        <v>45</v>
      </c>
      <c r="J115" s="334" t="s">
        <v>46</v>
      </c>
      <c r="K115" s="335" t="s">
        <v>19</v>
      </c>
      <c r="L115" s="335" t="s">
        <v>13</v>
      </c>
    </row>
    <row r="116" spans="2:12" ht="13.5">
      <c r="B116" s="239" t="s">
        <v>48</v>
      </c>
      <c r="C116" s="372"/>
      <c r="D116" s="288">
        <v>4</v>
      </c>
      <c r="E116" s="283">
        <v>11</v>
      </c>
      <c r="F116" s="283">
        <v>18</v>
      </c>
      <c r="G116" s="241">
        <v>25</v>
      </c>
      <c r="H116" s="358"/>
      <c r="I116" s="259" t="s">
        <v>183</v>
      </c>
      <c r="J116" s="307" t="s">
        <v>199</v>
      </c>
      <c r="K116" s="242">
        <v>3</v>
      </c>
      <c r="L116" s="400">
        <v>2</v>
      </c>
    </row>
    <row r="117" spans="2:14" ht="13.5">
      <c r="B117" s="239" t="s">
        <v>5</v>
      </c>
      <c r="C117" s="373"/>
      <c r="D117" s="288">
        <v>5</v>
      </c>
      <c r="E117" s="283">
        <v>12</v>
      </c>
      <c r="F117" s="288">
        <v>19</v>
      </c>
      <c r="G117" s="241">
        <v>26</v>
      </c>
      <c r="H117" s="359"/>
      <c r="I117" s="259" t="s">
        <v>253</v>
      </c>
      <c r="J117" s="307" t="s">
        <v>200</v>
      </c>
      <c r="K117" s="237">
        <v>3</v>
      </c>
      <c r="L117" s="401"/>
      <c r="M117" s="233" t="s">
        <v>269</v>
      </c>
      <c r="N117" s="233" t="s">
        <v>273</v>
      </c>
    </row>
    <row r="118" spans="2:12" ht="13.5">
      <c r="B118" s="239" t="s">
        <v>6</v>
      </c>
      <c r="C118" s="373"/>
      <c r="D118" s="241">
        <v>6</v>
      </c>
      <c r="E118" s="283">
        <v>13</v>
      </c>
      <c r="F118" s="288">
        <v>20</v>
      </c>
      <c r="G118" s="241">
        <v>27</v>
      </c>
      <c r="H118" s="359"/>
      <c r="I118" s="242" t="s">
        <v>280</v>
      </c>
      <c r="J118" s="242" t="s">
        <v>282</v>
      </c>
      <c r="K118" s="237">
        <v>2</v>
      </c>
      <c r="L118" s="401"/>
    </row>
    <row r="119" spans="2:12" ht="13.5">
      <c r="B119" s="239" t="s">
        <v>8</v>
      </c>
      <c r="C119" s="374"/>
      <c r="D119" s="241">
        <v>7</v>
      </c>
      <c r="E119" s="283">
        <v>14</v>
      </c>
      <c r="F119" s="241">
        <v>21</v>
      </c>
      <c r="G119" s="241">
        <v>28</v>
      </c>
      <c r="H119" s="359"/>
      <c r="I119" s="259" t="s">
        <v>201</v>
      </c>
      <c r="J119" s="307" t="s">
        <v>202</v>
      </c>
      <c r="K119" s="237">
        <v>1</v>
      </c>
      <c r="L119" s="401"/>
    </row>
    <row r="120" spans="2:12" ht="13.5">
      <c r="B120" s="239" t="s">
        <v>51</v>
      </c>
      <c r="C120" s="269">
        <v>1</v>
      </c>
      <c r="D120" s="241">
        <v>8</v>
      </c>
      <c r="E120" s="283">
        <v>15</v>
      </c>
      <c r="F120" s="241">
        <v>22</v>
      </c>
      <c r="G120" s="241">
        <v>29</v>
      </c>
      <c r="H120" s="359"/>
      <c r="I120" s="321">
        <v>43967</v>
      </c>
      <c r="J120" s="308" t="s">
        <v>123</v>
      </c>
      <c r="K120" s="237">
        <v>1</v>
      </c>
      <c r="L120" s="401"/>
    </row>
    <row r="121" spans="2:12" ht="13.5">
      <c r="B121" s="239" t="s">
        <v>10</v>
      </c>
      <c r="C121" s="245">
        <v>2</v>
      </c>
      <c r="D121" s="245">
        <v>9</v>
      </c>
      <c r="E121" s="298">
        <v>16</v>
      </c>
      <c r="F121" s="253">
        <v>23</v>
      </c>
      <c r="G121" s="245">
        <v>30</v>
      </c>
      <c r="H121" s="359"/>
      <c r="I121" s="321" t="s">
        <v>203</v>
      </c>
      <c r="J121" s="308" t="s">
        <v>125</v>
      </c>
      <c r="K121" s="237"/>
      <c r="L121" s="401"/>
    </row>
    <row r="122" spans="2:12" ht="14.25">
      <c r="B122" s="234" t="s">
        <v>7</v>
      </c>
      <c r="C122" s="235">
        <v>3</v>
      </c>
      <c r="D122" s="235">
        <v>10</v>
      </c>
      <c r="E122" s="235">
        <v>17</v>
      </c>
      <c r="F122" s="241">
        <v>24</v>
      </c>
      <c r="G122" s="235"/>
      <c r="H122" s="359"/>
      <c r="I122" s="236" t="s">
        <v>254</v>
      </c>
      <c r="J122" s="281" t="s">
        <v>255</v>
      </c>
      <c r="K122" s="251"/>
      <c r="L122" s="401"/>
    </row>
    <row r="123" spans="2:12" ht="13.5">
      <c r="B123" s="365"/>
      <c r="C123" s="366"/>
      <c r="D123" s="366"/>
      <c r="E123" s="366"/>
      <c r="F123" s="366"/>
      <c r="G123" s="367"/>
      <c r="H123" s="359"/>
      <c r="I123" s="237"/>
      <c r="J123" s="326" t="s">
        <v>59</v>
      </c>
      <c r="K123" s="251"/>
      <c r="L123" s="401"/>
    </row>
    <row r="124" spans="2:12" ht="13.5">
      <c r="B124" s="361"/>
      <c r="C124" s="361"/>
      <c r="D124" s="361"/>
      <c r="E124" s="361"/>
      <c r="F124" s="361"/>
      <c r="G124" s="361"/>
      <c r="H124" s="359"/>
      <c r="I124" s="237"/>
      <c r="J124" s="326" t="s">
        <v>281</v>
      </c>
      <c r="K124" s="251"/>
      <c r="L124" s="401"/>
    </row>
    <row r="125" spans="2:12" ht="13.5">
      <c r="B125" s="246" t="s">
        <v>52</v>
      </c>
      <c r="C125" s="247">
        <v>0</v>
      </c>
      <c r="D125" s="247">
        <v>2</v>
      </c>
      <c r="E125" s="247">
        <v>5</v>
      </c>
      <c r="F125" s="247">
        <v>3</v>
      </c>
      <c r="G125" s="247">
        <v>0</v>
      </c>
      <c r="H125" s="360"/>
      <c r="I125" s="248">
        <f>SUM(C125:H125)</f>
        <v>10</v>
      </c>
      <c r="J125" s="326" t="s">
        <v>310</v>
      </c>
      <c r="K125" s="242">
        <f>SUM(K116:K121)</f>
        <v>10</v>
      </c>
      <c r="L125" s="402"/>
    </row>
    <row r="126" spans="2:12" ht="6" customHeight="1">
      <c r="B126" s="250"/>
      <c r="C126" s="250"/>
      <c r="D126" s="250"/>
      <c r="E126" s="250"/>
      <c r="F126" s="250"/>
      <c r="G126" s="250"/>
      <c r="H126" s="250"/>
      <c r="I126" s="250"/>
      <c r="J126" s="276"/>
      <c r="K126" s="238"/>
      <c r="L126" s="238"/>
    </row>
    <row r="127" spans="2:12" ht="27">
      <c r="B127" s="370" t="s">
        <v>209</v>
      </c>
      <c r="C127" s="371"/>
      <c r="D127" s="371"/>
      <c r="E127" s="371"/>
      <c r="F127" s="371"/>
      <c r="G127" s="371"/>
      <c r="H127" s="371"/>
      <c r="I127" s="334" t="s">
        <v>45</v>
      </c>
      <c r="J127" s="334" t="s">
        <v>46</v>
      </c>
      <c r="K127" s="335" t="s">
        <v>19</v>
      </c>
      <c r="L127" s="335" t="s">
        <v>13</v>
      </c>
    </row>
    <row r="128" spans="2:12" ht="13.5">
      <c r="B128" s="239" t="s">
        <v>48</v>
      </c>
      <c r="C128" s="241">
        <v>1</v>
      </c>
      <c r="D128" s="283">
        <v>8</v>
      </c>
      <c r="E128" s="328">
        <v>15</v>
      </c>
      <c r="F128" s="328">
        <v>22</v>
      </c>
      <c r="G128" s="241">
        <v>29</v>
      </c>
      <c r="H128" s="385"/>
      <c r="I128" s="256" t="s">
        <v>240</v>
      </c>
      <c r="J128" s="242" t="s">
        <v>105</v>
      </c>
      <c r="K128" s="237">
        <v>1</v>
      </c>
      <c r="L128" s="400">
        <v>0</v>
      </c>
    </row>
    <row r="129" spans="2:12" ht="13.5">
      <c r="B129" s="239" t="s">
        <v>5</v>
      </c>
      <c r="C129" s="288">
        <v>2</v>
      </c>
      <c r="D129" s="283">
        <v>9</v>
      </c>
      <c r="E129" s="328">
        <v>16</v>
      </c>
      <c r="F129" s="328">
        <v>23</v>
      </c>
      <c r="G129" s="241">
        <v>30</v>
      </c>
      <c r="H129" s="386"/>
      <c r="I129" s="271" t="s">
        <v>304</v>
      </c>
      <c r="J129" s="237" t="s">
        <v>124</v>
      </c>
      <c r="K129" s="237">
        <v>1</v>
      </c>
      <c r="L129" s="401"/>
    </row>
    <row r="130" spans="2:12" ht="13.5">
      <c r="B130" s="239" t="s">
        <v>6</v>
      </c>
      <c r="C130" s="288">
        <v>3</v>
      </c>
      <c r="D130" s="283">
        <v>10</v>
      </c>
      <c r="E130" s="328">
        <v>17</v>
      </c>
      <c r="F130" s="328">
        <v>24</v>
      </c>
      <c r="G130" s="372"/>
      <c r="H130" s="386"/>
      <c r="I130" s="236" t="s">
        <v>305</v>
      </c>
      <c r="J130" s="237" t="s">
        <v>54</v>
      </c>
      <c r="K130" s="237">
        <v>1</v>
      </c>
      <c r="L130" s="401"/>
    </row>
    <row r="131" spans="2:12" ht="13.5">
      <c r="B131" s="239" t="s">
        <v>8</v>
      </c>
      <c r="C131" s="288">
        <v>4</v>
      </c>
      <c r="D131" s="283">
        <v>11</v>
      </c>
      <c r="E131" s="328">
        <v>18</v>
      </c>
      <c r="F131" s="328">
        <v>25</v>
      </c>
      <c r="G131" s="373"/>
      <c r="H131" s="386"/>
      <c r="I131" s="255" t="s">
        <v>306</v>
      </c>
      <c r="J131" s="237" t="s">
        <v>64</v>
      </c>
      <c r="K131" s="237">
        <v>0</v>
      </c>
      <c r="L131" s="401"/>
    </row>
    <row r="132" spans="2:12" ht="13.5">
      <c r="B132" s="239" t="s">
        <v>51</v>
      </c>
      <c r="C132" s="283">
        <v>5</v>
      </c>
      <c r="D132" s="283">
        <v>12</v>
      </c>
      <c r="E132" s="328">
        <v>19</v>
      </c>
      <c r="F132" s="292">
        <v>26</v>
      </c>
      <c r="G132" s="373"/>
      <c r="H132" s="386"/>
      <c r="I132" s="236" t="s">
        <v>307</v>
      </c>
      <c r="J132" s="237" t="s">
        <v>47</v>
      </c>
      <c r="K132" s="237">
        <v>0</v>
      </c>
      <c r="L132" s="401"/>
    </row>
    <row r="133" spans="2:12" ht="14.25">
      <c r="B133" s="239" t="s">
        <v>10</v>
      </c>
      <c r="C133" s="245">
        <v>6</v>
      </c>
      <c r="D133" s="245">
        <v>13</v>
      </c>
      <c r="E133" s="245">
        <v>20</v>
      </c>
      <c r="F133" s="245">
        <v>27</v>
      </c>
      <c r="G133" s="373"/>
      <c r="H133" s="386"/>
      <c r="I133" s="263"/>
      <c r="J133" s="326" t="s">
        <v>55</v>
      </c>
      <c r="L133" s="401"/>
    </row>
    <row r="134" spans="2:12" ht="13.5">
      <c r="B134" s="234" t="s">
        <v>7</v>
      </c>
      <c r="C134" s="269">
        <v>7</v>
      </c>
      <c r="D134" s="235">
        <v>14</v>
      </c>
      <c r="E134" s="235">
        <v>21</v>
      </c>
      <c r="F134" s="235">
        <v>28</v>
      </c>
      <c r="G134" s="374"/>
      <c r="H134" s="387"/>
      <c r="I134" s="236"/>
      <c r="J134" s="326" t="s">
        <v>94</v>
      </c>
      <c r="K134" s="251"/>
      <c r="L134" s="401"/>
    </row>
    <row r="135" spans="2:12" ht="13.5">
      <c r="B135" s="246" t="s">
        <v>52</v>
      </c>
      <c r="C135" s="247">
        <v>3</v>
      </c>
      <c r="D135" s="247">
        <v>0</v>
      </c>
      <c r="E135" s="247">
        <v>0</v>
      </c>
      <c r="F135" s="247">
        <v>0</v>
      </c>
      <c r="G135" s="247">
        <v>0</v>
      </c>
      <c r="H135" s="247"/>
      <c r="I135" s="248">
        <f>SUM(C135:H135)</f>
        <v>3</v>
      </c>
      <c r="J135" s="326" t="s">
        <v>98</v>
      </c>
      <c r="K135" s="242">
        <f>SUM(K128:K132)</f>
        <v>3</v>
      </c>
      <c r="L135" s="401"/>
    </row>
    <row r="136" spans="2:12" ht="13.5">
      <c r="B136" s="396" t="s">
        <v>60</v>
      </c>
      <c r="C136" s="396"/>
      <c r="D136" s="396"/>
      <c r="E136" s="396"/>
      <c r="F136" s="396"/>
      <c r="G136" s="396"/>
      <c r="H136" s="247"/>
      <c r="I136" s="247">
        <f>I135+I125+I111+I98+I85+I75</f>
        <v>88</v>
      </c>
      <c r="J136" s="251"/>
      <c r="K136" s="251"/>
      <c r="L136" s="402"/>
    </row>
    <row r="137" spans="2:12" ht="13.5">
      <c r="B137" s="396" t="s">
        <v>104</v>
      </c>
      <c r="C137" s="396"/>
      <c r="D137" s="396"/>
      <c r="E137" s="396"/>
      <c r="F137" s="396"/>
      <c r="G137" s="396"/>
      <c r="H137" s="396"/>
      <c r="I137" s="247">
        <f>I136+I64</f>
        <v>188</v>
      </c>
      <c r="J137" s="239"/>
      <c r="K137" s="242">
        <f>K135+K125+K111+K98+K85+K75</f>
        <v>88</v>
      </c>
      <c r="L137" s="242">
        <v>18</v>
      </c>
    </row>
    <row r="138" spans="2:12" ht="6" customHeight="1">
      <c r="B138" s="257"/>
      <c r="C138" s="257"/>
      <c r="D138" s="257"/>
      <c r="E138" s="257"/>
      <c r="F138" s="257"/>
      <c r="G138" s="257"/>
      <c r="H138" s="257"/>
      <c r="I138" s="257"/>
      <c r="J138" s="276"/>
      <c r="K138" s="238"/>
      <c r="L138" s="238"/>
    </row>
    <row r="139" spans="10:12" ht="13.5">
      <c r="J139" s="238" t="s">
        <v>113</v>
      </c>
      <c r="K139" s="336">
        <f>K137+K64</f>
        <v>188</v>
      </c>
      <c r="L139" s="249"/>
    </row>
    <row r="140" ht="14.25">
      <c r="J140" s="238" t="s">
        <v>108</v>
      </c>
    </row>
    <row r="141" ht="14.25">
      <c r="J141" s="238"/>
    </row>
    <row r="142" ht="14.25">
      <c r="J142" s="238"/>
    </row>
    <row r="143" ht="14.25">
      <c r="J143" s="238" t="s">
        <v>114</v>
      </c>
    </row>
    <row r="146" ht="15.75">
      <c r="D146" s="286" t="s">
        <v>132</v>
      </c>
    </row>
    <row r="147" spans="3:4" ht="15.75">
      <c r="C147" s="284">
        <v>1</v>
      </c>
      <c r="D147" s="285" t="s">
        <v>222</v>
      </c>
    </row>
    <row r="148" spans="3:4" ht="15.75">
      <c r="C148" s="284">
        <v>2</v>
      </c>
      <c r="D148" s="285" t="s">
        <v>221</v>
      </c>
    </row>
    <row r="149" spans="3:4" ht="15.75">
      <c r="C149" s="284">
        <v>3</v>
      </c>
      <c r="D149" s="295" t="s">
        <v>236</v>
      </c>
    </row>
    <row r="150" spans="3:4" ht="15.75">
      <c r="C150" s="284">
        <v>4</v>
      </c>
      <c r="D150" s="296" t="s">
        <v>237</v>
      </c>
    </row>
    <row r="151" spans="3:4" ht="15.75">
      <c r="C151" s="284">
        <v>5</v>
      </c>
      <c r="D151" s="297" t="s">
        <v>214</v>
      </c>
    </row>
    <row r="152" spans="3:4" ht="15.75">
      <c r="C152" s="284">
        <v>6</v>
      </c>
      <c r="D152" s="233" t="s">
        <v>297</v>
      </c>
    </row>
    <row r="153" spans="2:4" ht="14.25">
      <c r="B153" s="238"/>
      <c r="C153" s="233">
        <v>7</v>
      </c>
      <c r="D153" s="233" t="s">
        <v>298</v>
      </c>
    </row>
    <row r="154" ht="14.25">
      <c r="B154" s="238"/>
    </row>
    <row r="155" ht="14.25">
      <c r="B155" s="262"/>
    </row>
    <row r="160" spans="11:13" ht="15.75">
      <c r="K160" s="284"/>
      <c r="L160" s="284"/>
      <c r="M160" s="301"/>
    </row>
    <row r="161" spans="11:13" ht="15.75">
      <c r="K161" s="284"/>
      <c r="L161" s="284"/>
      <c r="M161" s="299"/>
    </row>
    <row r="162" spans="11:13" ht="15.75">
      <c r="K162" s="284"/>
      <c r="L162" s="284"/>
      <c r="M162" s="300"/>
    </row>
  </sheetData>
  <sheetProtection/>
  <mergeCells count="95">
    <mergeCell ref="L128:L136"/>
    <mergeCell ref="B1:L1"/>
    <mergeCell ref="B2:L2"/>
    <mergeCell ref="B3:L3"/>
    <mergeCell ref="L67:L75"/>
    <mergeCell ref="L78:L85"/>
    <mergeCell ref="L91:L98"/>
    <mergeCell ref="L102:L111"/>
    <mergeCell ref="L116:L125"/>
    <mergeCell ref="L5:L12"/>
    <mergeCell ref="L45:L52"/>
    <mergeCell ref="L35:L42"/>
    <mergeCell ref="L25:L32"/>
    <mergeCell ref="L15:L22"/>
    <mergeCell ref="L55:L63"/>
    <mergeCell ref="K112:K114"/>
    <mergeCell ref="K99:K100"/>
    <mergeCell ref="K86:K89"/>
    <mergeCell ref="J112:J114"/>
    <mergeCell ref="B4:H4"/>
    <mergeCell ref="B14:H14"/>
    <mergeCell ref="B24:H24"/>
    <mergeCell ref="B112:B114"/>
    <mergeCell ref="I112:I114"/>
    <mergeCell ref="E86:E89"/>
    <mergeCell ref="H102:H108"/>
    <mergeCell ref="C67:C68"/>
    <mergeCell ref="F86:F89"/>
    <mergeCell ref="B136:G136"/>
    <mergeCell ref="D99:D100"/>
    <mergeCell ref="B99:B100"/>
    <mergeCell ref="G99:G100"/>
    <mergeCell ref="E99:E100"/>
    <mergeCell ref="B115:H115"/>
    <mergeCell ref="G130:G134"/>
    <mergeCell ref="C102:C103"/>
    <mergeCell ref="B137:H137"/>
    <mergeCell ref="C116:C119"/>
    <mergeCell ref="H128:H134"/>
    <mergeCell ref="B64:H64"/>
    <mergeCell ref="G86:G89"/>
    <mergeCell ref="B127:H127"/>
    <mergeCell ref="B74:H74"/>
    <mergeCell ref="H99:H100"/>
    <mergeCell ref="B66:H66"/>
    <mergeCell ref="F112:F114"/>
    <mergeCell ref="B62:H62"/>
    <mergeCell ref="C99:C100"/>
    <mergeCell ref="B110:H110"/>
    <mergeCell ref="J86:J89"/>
    <mergeCell ref="C112:C114"/>
    <mergeCell ref="D112:D114"/>
    <mergeCell ref="E112:E114"/>
    <mergeCell ref="H67:H73"/>
    <mergeCell ref="I99:I100"/>
    <mergeCell ref="J99:J100"/>
    <mergeCell ref="I86:I89"/>
    <mergeCell ref="F99:F100"/>
    <mergeCell ref="H15:H22"/>
    <mergeCell ref="H35:H42"/>
    <mergeCell ref="H45:H52"/>
    <mergeCell ref="B77:H77"/>
    <mergeCell ref="B86:B89"/>
    <mergeCell ref="C55:C60"/>
    <mergeCell ref="C25:C30"/>
    <mergeCell ref="B34:H34"/>
    <mergeCell ref="G72:G73"/>
    <mergeCell ref="C78:C82"/>
    <mergeCell ref="C86:C89"/>
    <mergeCell ref="H78:H84"/>
    <mergeCell ref="G106:G108"/>
    <mergeCell ref="G112:G114"/>
    <mergeCell ref="H112:H114"/>
    <mergeCell ref="B101:H101"/>
    <mergeCell ref="H86:H89"/>
    <mergeCell ref="D86:D89"/>
    <mergeCell ref="G8:G11"/>
    <mergeCell ref="H57:H61"/>
    <mergeCell ref="H26:H31"/>
    <mergeCell ref="C15:C17"/>
    <mergeCell ref="B53:J53"/>
    <mergeCell ref="C45:C48"/>
    <mergeCell ref="H5:H12"/>
    <mergeCell ref="B44:H44"/>
    <mergeCell ref="B54:H54"/>
    <mergeCell ref="H116:H125"/>
    <mergeCell ref="B124:G124"/>
    <mergeCell ref="B13:J13"/>
    <mergeCell ref="B23:J23"/>
    <mergeCell ref="B33:J33"/>
    <mergeCell ref="B109:H109"/>
    <mergeCell ref="B123:G123"/>
    <mergeCell ref="B76:J76"/>
    <mergeCell ref="B43:J43"/>
    <mergeCell ref="B90:H90"/>
  </mergeCells>
  <printOptions/>
  <pageMargins left="0.74" right="0.11" top="0.24" bottom="0.35" header="0.26" footer="0.35"/>
  <pageSetup horizontalDpi="300" verticalDpi="300" orientation="portrait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49">
      <selection activeCell="D61" sqref="A1:E61"/>
    </sheetView>
  </sheetViews>
  <sheetFormatPr defaultColWidth="9.140625" defaultRowHeight="15"/>
  <cols>
    <col min="2" max="2" width="43.8515625" style="0" customWidth="1"/>
    <col min="3" max="3" width="18.140625" style="0" customWidth="1"/>
  </cols>
  <sheetData>
    <row r="1" spans="1:7" ht="60" customHeight="1">
      <c r="A1" s="412" t="s">
        <v>133</v>
      </c>
      <c r="B1" s="413"/>
      <c r="C1" s="413"/>
      <c r="D1" s="413"/>
      <c r="E1" s="413"/>
      <c r="F1" s="232"/>
      <c r="G1" s="231"/>
    </row>
    <row r="2" spans="1:7" ht="15.75">
      <c r="A2" s="204"/>
      <c r="B2" s="205"/>
      <c r="C2" s="205"/>
      <c r="D2" s="205"/>
      <c r="E2" s="206"/>
      <c r="F2" s="206"/>
      <c r="G2" s="206"/>
    </row>
    <row r="3" spans="1:7" ht="15.75">
      <c r="A3" s="207" t="s">
        <v>134</v>
      </c>
      <c r="B3" s="207"/>
      <c r="C3" s="207" t="s">
        <v>287</v>
      </c>
      <c r="D3" s="208"/>
      <c r="E3" s="209"/>
      <c r="F3" s="209"/>
      <c r="G3" s="209"/>
    </row>
    <row r="4" spans="1:7" ht="15.75">
      <c r="A4" s="210" t="s">
        <v>135</v>
      </c>
      <c r="B4" s="210"/>
      <c r="C4" s="207" t="s">
        <v>288</v>
      </c>
      <c r="D4" s="208"/>
      <c r="E4" s="209"/>
      <c r="F4" s="209"/>
      <c r="G4" s="209"/>
    </row>
    <row r="5" spans="1:7" ht="15.75">
      <c r="A5" s="207" t="s">
        <v>136</v>
      </c>
      <c r="B5" s="207"/>
      <c r="C5" s="207" t="s">
        <v>289</v>
      </c>
      <c r="D5" s="208"/>
      <c r="E5" s="209"/>
      <c r="F5" s="209"/>
      <c r="G5" s="209"/>
    </row>
    <row r="6" spans="1:7" ht="15.75">
      <c r="A6" s="204"/>
      <c r="B6" s="205"/>
      <c r="C6" s="205"/>
      <c r="D6" s="205"/>
      <c r="E6" s="206"/>
      <c r="F6" s="206"/>
      <c r="G6" s="206"/>
    </row>
    <row r="7" spans="1:7" ht="15.75">
      <c r="A7" s="211" t="s">
        <v>137</v>
      </c>
      <c r="B7" s="212"/>
      <c r="C7" s="212"/>
      <c r="D7" s="205"/>
      <c r="E7" s="206"/>
      <c r="F7" s="206"/>
      <c r="G7" s="206"/>
    </row>
    <row r="8" spans="1:7" ht="15.75">
      <c r="A8" s="204" t="s">
        <v>138</v>
      </c>
      <c r="B8" s="213" t="s">
        <v>139</v>
      </c>
      <c r="C8" s="205"/>
      <c r="D8" s="205"/>
      <c r="E8" s="206"/>
      <c r="F8" s="206"/>
      <c r="G8" s="206"/>
    </row>
    <row r="9" spans="1:7" ht="15.75">
      <c r="A9" s="204"/>
      <c r="B9" s="214" t="s">
        <v>140</v>
      </c>
      <c r="C9" s="213" t="s">
        <v>143</v>
      </c>
      <c r="D9" s="205"/>
      <c r="E9" s="206"/>
      <c r="F9" s="206"/>
      <c r="G9" s="206"/>
    </row>
    <row r="10" spans="1:7" ht="15.75">
      <c r="A10" s="204"/>
      <c r="B10" s="214" t="s">
        <v>142</v>
      </c>
      <c r="C10" s="213" t="s">
        <v>141</v>
      </c>
      <c r="D10" s="205"/>
      <c r="E10" s="206"/>
      <c r="F10" s="206"/>
      <c r="G10" s="206"/>
    </row>
    <row r="11" spans="1:7" ht="15.75">
      <c r="A11" s="204"/>
      <c r="B11" s="214" t="s">
        <v>144</v>
      </c>
      <c r="C11" s="213" t="s">
        <v>141</v>
      </c>
      <c r="D11" s="205"/>
      <c r="E11" s="206"/>
      <c r="F11" s="206"/>
      <c r="G11" s="206"/>
    </row>
    <row r="12" spans="1:7" ht="15.75">
      <c r="A12" s="204"/>
      <c r="B12" s="214" t="s">
        <v>145</v>
      </c>
      <c r="C12" s="213" t="s">
        <v>143</v>
      </c>
      <c r="D12" s="205"/>
      <c r="E12" s="206"/>
      <c r="F12" s="206"/>
      <c r="G12" s="206"/>
    </row>
    <row r="13" spans="1:7" ht="15.75">
      <c r="A13" s="204"/>
      <c r="B13" s="214" t="s">
        <v>146</v>
      </c>
      <c r="C13" s="213" t="s">
        <v>141</v>
      </c>
      <c r="D13" s="205"/>
      <c r="E13" s="206"/>
      <c r="F13" s="206"/>
      <c r="G13" s="206"/>
    </row>
    <row r="14" spans="1:7" ht="15.75">
      <c r="A14" s="204"/>
      <c r="B14" s="215" t="s">
        <v>147</v>
      </c>
      <c r="C14" s="216" t="s">
        <v>141</v>
      </c>
      <c r="D14" s="217"/>
      <c r="E14" s="206"/>
      <c r="F14" s="206"/>
      <c r="G14" s="206"/>
    </row>
    <row r="15" spans="1:7" ht="15.75">
      <c r="A15" s="204"/>
      <c r="B15" s="210" t="s">
        <v>148</v>
      </c>
      <c r="C15" s="218" t="s">
        <v>149</v>
      </c>
      <c r="D15" s="205"/>
      <c r="E15" s="206"/>
      <c r="F15" s="206"/>
      <c r="G15" s="206"/>
    </row>
    <row r="16" spans="1:7" ht="15.75">
      <c r="A16" s="204"/>
      <c r="B16" s="210"/>
      <c r="C16" s="205"/>
      <c r="D16" s="205"/>
      <c r="E16" s="206"/>
      <c r="F16" s="206"/>
      <c r="G16" s="206"/>
    </row>
    <row r="17" spans="1:7" ht="15.75">
      <c r="A17" s="204" t="s">
        <v>150</v>
      </c>
      <c r="B17" s="214" t="s">
        <v>151</v>
      </c>
      <c r="C17" s="205"/>
      <c r="D17" s="205"/>
      <c r="E17" s="206"/>
      <c r="F17" s="206"/>
      <c r="G17" s="206"/>
    </row>
    <row r="18" spans="1:7" ht="15.75">
      <c r="A18" s="204"/>
      <c r="B18" s="214" t="s">
        <v>311</v>
      </c>
      <c r="C18" s="213" t="s">
        <v>152</v>
      </c>
      <c r="D18" s="205"/>
      <c r="E18" s="206"/>
      <c r="F18" s="206"/>
      <c r="G18" s="206"/>
    </row>
    <row r="19" spans="1:7" ht="15.75">
      <c r="A19" s="204"/>
      <c r="B19" s="214" t="s">
        <v>290</v>
      </c>
      <c r="C19" s="213" t="s">
        <v>153</v>
      </c>
      <c r="D19" s="205"/>
      <c r="E19" s="206"/>
      <c r="F19" s="206"/>
      <c r="G19" s="206"/>
    </row>
    <row r="20" spans="1:7" ht="15.75">
      <c r="A20" s="204"/>
      <c r="B20" s="214" t="s">
        <v>291</v>
      </c>
      <c r="C20" s="213" t="s">
        <v>152</v>
      </c>
      <c r="D20" s="205"/>
      <c r="E20" s="206"/>
      <c r="F20" s="206"/>
      <c r="G20" s="206"/>
    </row>
    <row r="21" spans="1:7" ht="15.75">
      <c r="A21" s="204"/>
      <c r="B21" s="215" t="s">
        <v>292</v>
      </c>
      <c r="C21" s="216" t="s">
        <v>153</v>
      </c>
      <c r="D21" s="205"/>
      <c r="E21" s="206"/>
      <c r="F21" s="206"/>
      <c r="G21" s="206"/>
    </row>
    <row r="22" spans="1:7" ht="15.75">
      <c r="A22" s="204"/>
      <c r="B22" s="219" t="s">
        <v>154</v>
      </c>
      <c r="C22" s="220" t="s">
        <v>293</v>
      </c>
      <c r="D22" s="205"/>
      <c r="E22" s="206"/>
      <c r="F22" s="206"/>
      <c r="G22" s="206"/>
    </row>
    <row r="23" spans="1:7" ht="15.75">
      <c r="A23" s="204"/>
      <c r="D23" s="205"/>
      <c r="E23" s="206"/>
      <c r="F23" s="206"/>
      <c r="G23" s="206"/>
    </row>
    <row r="24" spans="1:7" ht="15.75">
      <c r="A24" s="204"/>
      <c r="B24" s="221"/>
      <c r="C24" s="220"/>
      <c r="D24" s="217"/>
      <c r="E24" s="206"/>
      <c r="F24" s="222"/>
      <c r="G24" s="206"/>
    </row>
    <row r="25" spans="1:7" ht="15.75">
      <c r="A25" s="204"/>
      <c r="B25" s="214" t="s">
        <v>155</v>
      </c>
      <c r="C25" s="205"/>
      <c r="D25" s="205"/>
      <c r="E25" s="206"/>
      <c r="F25" s="206"/>
      <c r="G25" s="206"/>
    </row>
    <row r="26" spans="1:7" ht="15.75">
      <c r="A26" s="204" t="s">
        <v>156</v>
      </c>
      <c r="B26" s="214" t="s">
        <v>157</v>
      </c>
      <c r="C26" s="205"/>
      <c r="D26" s="205"/>
      <c r="E26" s="206"/>
      <c r="F26" s="206"/>
      <c r="G26" s="206"/>
    </row>
    <row r="27" spans="1:7" ht="15.75">
      <c r="A27" s="204"/>
      <c r="B27" s="214" t="s">
        <v>158</v>
      </c>
      <c r="C27" s="205"/>
      <c r="D27" s="205"/>
      <c r="E27" s="206"/>
      <c r="F27" s="206"/>
      <c r="G27" s="206"/>
    </row>
    <row r="28" spans="1:7" ht="15.75">
      <c r="A28" s="204"/>
      <c r="B28" s="214" t="s">
        <v>294</v>
      </c>
      <c r="C28" s="205"/>
      <c r="D28" s="205"/>
      <c r="E28" s="206"/>
      <c r="F28" s="206"/>
      <c r="G28" s="206"/>
    </row>
    <row r="29" spans="1:7" ht="15.75">
      <c r="A29" s="204"/>
      <c r="B29" s="214" t="s">
        <v>295</v>
      </c>
      <c r="C29" s="205"/>
      <c r="D29" s="205"/>
      <c r="E29" s="206"/>
      <c r="F29" s="206"/>
      <c r="G29" s="206"/>
    </row>
    <row r="30" spans="1:7" ht="15.75">
      <c r="A30" s="204"/>
      <c r="B30" s="214"/>
      <c r="C30" s="205"/>
      <c r="D30" s="205"/>
      <c r="E30" s="206"/>
      <c r="F30" s="206"/>
      <c r="G30" s="206"/>
    </row>
    <row r="31" spans="1:7" ht="15.75">
      <c r="A31" s="211" t="s">
        <v>159</v>
      </c>
      <c r="B31" s="212"/>
      <c r="C31" s="212"/>
      <c r="D31" s="205"/>
      <c r="E31" s="206"/>
      <c r="F31" s="206"/>
      <c r="G31" s="206"/>
    </row>
    <row r="32" spans="1:7" ht="15.75">
      <c r="A32" s="204" t="s">
        <v>138</v>
      </c>
      <c r="B32" s="214" t="s">
        <v>160</v>
      </c>
      <c r="C32" s="205"/>
      <c r="D32" s="205"/>
      <c r="E32" s="206"/>
      <c r="F32" s="206"/>
      <c r="G32" s="206"/>
    </row>
    <row r="33" spans="1:7" ht="15.75">
      <c r="A33" s="204"/>
      <c r="B33" s="214" t="s">
        <v>161</v>
      </c>
      <c r="C33" s="213" t="s">
        <v>143</v>
      </c>
      <c r="D33" s="205"/>
      <c r="E33" s="206"/>
      <c r="F33" s="206"/>
      <c r="G33" s="206"/>
    </row>
    <row r="34" spans="1:7" ht="15.75">
      <c r="A34" s="204"/>
      <c r="B34" s="214" t="s">
        <v>162</v>
      </c>
      <c r="C34" s="213" t="s">
        <v>141</v>
      </c>
      <c r="D34" s="205"/>
      <c r="E34" s="206"/>
      <c r="F34" s="206"/>
      <c r="G34" s="206"/>
    </row>
    <row r="35" spans="1:7" ht="15.75">
      <c r="A35" s="204"/>
      <c r="B35" s="214" t="s">
        <v>163</v>
      </c>
      <c r="C35" s="213" t="s">
        <v>141</v>
      </c>
      <c r="D35" s="205"/>
      <c r="E35" s="206"/>
      <c r="F35" s="206"/>
      <c r="G35" s="206"/>
    </row>
    <row r="36" spans="1:7" ht="15.75">
      <c r="A36" s="204"/>
      <c r="B36" s="214" t="s">
        <v>164</v>
      </c>
      <c r="C36" s="213" t="s">
        <v>143</v>
      </c>
      <c r="D36" s="205"/>
      <c r="E36" s="206"/>
      <c r="F36" s="206"/>
      <c r="G36" s="206"/>
    </row>
    <row r="37" spans="1:7" ht="15.75">
      <c r="A37" s="204"/>
      <c r="B37" s="214" t="s">
        <v>165</v>
      </c>
      <c r="C37" s="213" t="s">
        <v>141</v>
      </c>
      <c r="D37" s="205"/>
      <c r="E37" s="206"/>
      <c r="F37" s="222"/>
      <c r="G37" s="206"/>
    </row>
    <row r="38" spans="1:7" ht="15.75">
      <c r="A38" s="204"/>
      <c r="B38" s="215" t="s">
        <v>166</v>
      </c>
      <c r="C38" s="216" t="s">
        <v>141</v>
      </c>
      <c r="D38" s="217"/>
      <c r="E38" s="222"/>
      <c r="F38" s="222"/>
      <c r="G38" s="206"/>
    </row>
    <row r="39" spans="1:7" ht="15.75">
      <c r="A39" s="204"/>
      <c r="B39" s="213" t="s">
        <v>167</v>
      </c>
      <c r="C39" s="218" t="s">
        <v>168</v>
      </c>
      <c r="D39" s="217"/>
      <c r="E39" s="222"/>
      <c r="F39" s="222"/>
      <c r="G39" s="206"/>
    </row>
    <row r="40" spans="1:7" ht="15.75">
      <c r="A40" s="204"/>
      <c r="B40" s="205" t="s">
        <v>169</v>
      </c>
      <c r="C40" s="205"/>
      <c r="D40" s="217"/>
      <c r="E40" s="222"/>
      <c r="F40" s="222"/>
      <c r="G40" s="206"/>
    </row>
    <row r="41" spans="1:7" ht="15.75">
      <c r="A41" s="204" t="s">
        <v>150</v>
      </c>
      <c r="B41" s="214" t="s">
        <v>151</v>
      </c>
      <c r="C41" s="213"/>
      <c r="D41" s="223"/>
      <c r="E41" s="222"/>
      <c r="F41" s="222"/>
      <c r="G41" s="206"/>
    </row>
    <row r="42" spans="1:7" ht="15.75">
      <c r="A42" s="204"/>
      <c r="B42" s="214" t="s">
        <v>184</v>
      </c>
      <c r="C42" s="213" t="s">
        <v>153</v>
      </c>
      <c r="E42" s="222"/>
      <c r="F42" s="223" t="s">
        <v>185</v>
      </c>
      <c r="G42" s="206"/>
    </row>
    <row r="43" spans="1:7" ht="15.75">
      <c r="A43" s="204"/>
      <c r="B43" s="214" t="s">
        <v>170</v>
      </c>
      <c r="C43" s="213" t="s">
        <v>153</v>
      </c>
      <c r="E43" s="222"/>
      <c r="F43" s="223" t="s">
        <v>185</v>
      </c>
      <c r="G43" s="206"/>
    </row>
    <row r="44" spans="1:7" ht="15.75">
      <c r="A44" s="204"/>
      <c r="B44" s="214" t="s">
        <v>171</v>
      </c>
      <c r="C44" s="213" t="s">
        <v>153</v>
      </c>
      <c r="E44" s="222"/>
      <c r="F44" s="223" t="s">
        <v>186</v>
      </c>
      <c r="G44" s="206"/>
    </row>
    <row r="45" spans="1:7" ht="15.75">
      <c r="A45" s="204"/>
      <c r="B45" s="337" t="s">
        <v>312</v>
      </c>
      <c r="C45" s="338" t="s">
        <v>153</v>
      </c>
      <c r="E45" s="222"/>
      <c r="F45" s="339" t="s">
        <v>313</v>
      </c>
      <c r="G45" s="206"/>
    </row>
    <row r="46" spans="1:7" ht="15.75">
      <c r="A46" s="204"/>
      <c r="B46" s="214" t="s">
        <v>178</v>
      </c>
      <c r="C46" s="213" t="s">
        <v>153</v>
      </c>
      <c r="E46" s="222"/>
      <c r="F46" s="217" t="s">
        <v>187</v>
      </c>
      <c r="G46" s="206"/>
    </row>
    <row r="47" spans="1:7" ht="15.75">
      <c r="A47" s="204"/>
      <c r="B47" s="214" t="s">
        <v>172</v>
      </c>
      <c r="C47" s="213" t="s">
        <v>152</v>
      </c>
      <c r="E47" s="222"/>
      <c r="F47" s="217" t="s">
        <v>187</v>
      </c>
      <c r="G47" s="206"/>
    </row>
    <row r="48" spans="1:7" ht="15.75">
      <c r="A48" s="204"/>
      <c r="B48" s="215" t="s">
        <v>179</v>
      </c>
      <c r="C48" s="216" t="s">
        <v>153</v>
      </c>
      <c r="E48" s="222"/>
      <c r="F48" s="217" t="s">
        <v>187</v>
      </c>
      <c r="G48" s="206"/>
    </row>
    <row r="49" spans="1:7" ht="15.75">
      <c r="A49" s="204"/>
      <c r="B49" s="224" t="s">
        <v>173</v>
      </c>
      <c r="C49" s="218" t="s">
        <v>314</v>
      </c>
      <c r="E49" s="222"/>
      <c r="F49" s="217" t="s">
        <v>187</v>
      </c>
      <c r="G49" s="206"/>
    </row>
    <row r="50" spans="1:7" ht="15.75">
      <c r="A50" s="204"/>
      <c r="B50" s="105"/>
      <c r="C50" s="105"/>
      <c r="D50" s="217"/>
      <c r="E50" s="222"/>
      <c r="F50" s="222"/>
      <c r="G50" s="206"/>
    </row>
    <row r="51" spans="1:7" ht="15.75">
      <c r="A51" s="204" t="s">
        <v>156</v>
      </c>
      <c r="B51" s="213" t="s">
        <v>157</v>
      </c>
      <c r="C51" s="205"/>
      <c r="D51" s="205"/>
      <c r="E51" s="206"/>
      <c r="F51" s="206"/>
      <c r="G51" s="206"/>
    </row>
    <row r="52" spans="1:7" ht="15.75">
      <c r="A52" s="204"/>
      <c r="B52" s="214" t="s">
        <v>158</v>
      </c>
      <c r="C52" s="205"/>
      <c r="D52" s="205"/>
      <c r="E52" s="206"/>
      <c r="F52" s="206"/>
      <c r="G52" s="206"/>
    </row>
    <row r="53" spans="1:7" ht="15.75">
      <c r="A53" s="204"/>
      <c r="B53" s="213" t="s">
        <v>315</v>
      </c>
      <c r="C53" s="205"/>
      <c r="D53" s="205"/>
      <c r="E53" s="206"/>
      <c r="F53" s="206"/>
      <c r="G53" s="206"/>
    </row>
    <row r="54" spans="1:7" ht="15.75">
      <c r="A54" s="204"/>
      <c r="B54" s="214" t="s">
        <v>316</v>
      </c>
      <c r="C54" s="225"/>
      <c r="D54" s="205"/>
      <c r="E54" s="206"/>
      <c r="F54" s="206"/>
      <c r="G54" s="206"/>
    </row>
    <row r="55" spans="1:7" ht="15.75">
      <c r="A55" s="204"/>
      <c r="B55" s="224"/>
      <c r="C55" s="218"/>
      <c r="D55" s="205"/>
      <c r="E55" s="206"/>
      <c r="G55" s="226"/>
    </row>
    <row r="56" spans="1:7" ht="15.75">
      <c r="A56" s="204"/>
      <c r="B56" s="213"/>
      <c r="C56" s="225"/>
      <c r="D56" s="205"/>
      <c r="E56" s="226"/>
      <c r="F56" s="226"/>
      <c r="G56" s="226"/>
    </row>
    <row r="57" spans="1:7" ht="15.75">
      <c r="A57" s="213" t="s">
        <v>174</v>
      </c>
      <c r="B57" s="213"/>
      <c r="C57" s="230" t="s">
        <v>296</v>
      </c>
      <c r="D57" s="105"/>
      <c r="E57" s="227"/>
      <c r="F57" s="227"/>
      <c r="G57" s="227"/>
    </row>
    <row r="58" spans="1:7" ht="15.75">
      <c r="A58" s="213" t="s">
        <v>175</v>
      </c>
      <c r="B58" s="213"/>
      <c r="C58" s="230" t="s">
        <v>180</v>
      </c>
      <c r="D58" s="105"/>
      <c r="E58" s="227"/>
      <c r="F58" s="227"/>
      <c r="G58" s="227"/>
    </row>
    <row r="59" spans="1:7" ht="15.75">
      <c r="A59" s="205"/>
      <c r="B59" s="205"/>
      <c r="C59" s="228"/>
      <c r="D59" s="205"/>
      <c r="E59" s="227"/>
      <c r="F59" s="227"/>
      <c r="G59" s="227"/>
    </row>
    <row r="60" spans="1:7" ht="15.75">
      <c r="A60" s="205"/>
      <c r="B60" s="205"/>
      <c r="C60" s="228"/>
      <c r="D60" s="205"/>
      <c r="E60" s="341"/>
      <c r="F60" s="341"/>
      <c r="G60" s="341"/>
    </row>
    <row r="61" spans="1:4" ht="15.75">
      <c r="A61" s="218" t="s">
        <v>177</v>
      </c>
      <c r="B61" s="218"/>
      <c r="C61" s="229" t="s">
        <v>176</v>
      </c>
      <c r="D61" s="105"/>
    </row>
    <row r="63" ht="39" customHeight="1"/>
  </sheetData>
  <sheetProtection/>
  <mergeCells count="1">
    <mergeCell ref="A1:E1"/>
  </mergeCells>
  <printOptions/>
  <pageMargins left="0.95" right="0.13" top="0.12" bottom="0.11" header="0.12" footer="0.11"/>
  <pageSetup orientation="portrait" paperSize="9" scale="8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N6" sqref="N6"/>
    </sheetView>
  </sheetViews>
  <sheetFormatPr defaultColWidth="9.140625" defaultRowHeight="15"/>
  <cols>
    <col min="1" max="1" width="16.28125" style="0" customWidth="1"/>
    <col min="2" max="8" width="10.57421875" style="0" customWidth="1"/>
  </cols>
  <sheetData>
    <row r="1" spans="1:8" ht="18" customHeight="1">
      <c r="A1" s="434" t="s">
        <v>71</v>
      </c>
      <c r="B1" s="434"/>
      <c r="C1" s="434"/>
      <c r="D1" s="434"/>
      <c r="E1" s="434"/>
      <c r="F1" s="434"/>
      <c r="G1" s="434"/>
      <c r="H1" s="434"/>
    </row>
    <row r="2" spans="1:8" ht="18" customHeight="1">
      <c r="A2" s="434" t="s">
        <v>107</v>
      </c>
      <c r="B2" s="434"/>
      <c r="C2" s="434"/>
      <c r="D2" s="434"/>
      <c r="E2" s="434"/>
      <c r="F2" s="434"/>
      <c r="G2" s="434"/>
      <c r="H2" s="434"/>
    </row>
    <row r="3" spans="1:8" ht="18" customHeight="1">
      <c r="A3" s="434" t="s">
        <v>188</v>
      </c>
      <c r="B3" s="434"/>
      <c r="C3" s="434"/>
      <c r="D3" s="434"/>
      <c r="E3" s="434"/>
      <c r="F3" s="434"/>
      <c r="G3" s="434"/>
      <c r="H3" s="434"/>
    </row>
    <row r="4" spans="1:8" ht="16.5" customHeight="1" thickBot="1">
      <c r="A4" s="47"/>
      <c r="B4" s="47"/>
      <c r="C4" s="47"/>
      <c r="D4" s="47"/>
      <c r="E4" s="47"/>
      <c r="F4" s="47"/>
      <c r="G4" s="47"/>
      <c r="H4" s="47"/>
    </row>
    <row r="5" spans="1:8" ht="24.75" customHeight="1" thickBot="1">
      <c r="A5" s="187" t="s">
        <v>18</v>
      </c>
      <c r="B5" s="187" t="s">
        <v>4</v>
      </c>
      <c r="C5" s="187" t="s">
        <v>5</v>
      </c>
      <c r="D5" s="187" t="s">
        <v>6</v>
      </c>
      <c r="E5" s="187" t="s">
        <v>8</v>
      </c>
      <c r="F5" s="187" t="s">
        <v>51</v>
      </c>
      <c r="G5" s="187" t="s">
        <v>10</v>
      </c>
      <c r="H5" s="188" t="s">
        <v>72</v>
      </c>
    </row>
    <row r="6" spans="1:8" ht="20.25" customHeight="1" thickBot="1">
      <c r="A6" s="189" t="s">
        <v>73</v>
      </c>
      <c r="B6" s="187">
        <v>3</v>
      </c>
      <c r="C6" s="187">
        <v>3</v>
      </c>
      <c r="D6" s="187">
        <v>3</v>
      </c>
      <c r="E6" s="187">
        <v>2</v>
      </c>
      <c r="F6" s="187">
        <v>2</v>
      </c>
      <c r="G6" s="190" t="s">
        <v>79</v>
      </c>
      <c r="H6" s="188">
        <f aca="true" t="shared" si="0" ref="H6:H12">SUM(B6:G6)</f>
        <v>13</v>
      </c>
    </row>
    <row r="7" spans="1:8" ht="20.25" customHeight="1" thickBot="1">
      <c r="A7" s="189" t="s">
        <v>74</v>
      </c>
      <c r="B7" s="187">
        <v>4</v>
      </c>
      <c r="C7" s="187">
        <v>4</v>
      </c>
      <c r="D7" s="187">
        <v>4</v>
      </c>
      <c r="E7" s="187">
        <v>5</v>
      </c>
      <c r="F7" s="187">
        <v>5</v>
      </c>
      <c r="G7" s="190" t="s">
        <v>79</v>
      </c>
      <c r="H7" s="188">
        <f t="shared" si="0"/>
        <v>22</v>
      </c>
    </row>
    <row r="8" spans="1:8" ht="20.25" customHeight="1" thickBot="1">
      <c r="A8" s="189" t="s">
        <v>75</v>
      </c>
      <c r="B8" s="187">
        <v>5</v>
      </c>
      <c r="C8" s="187">
        <v>4</v>
      </c>
      <c r="D8" s="187">
        <v>4</v>
      </c>
      <c r="E8" s="187">
        <v>4</v>
      </c>
      <c r="F8" s="187">
        <v>4</v>
      </c>
      <c r="G8" s="190" t="s">
        <v>79</v>
      </c>
      <c r="H8" s="188">
        <f t="shared" si="0"/>
        <v>21</v>
      </c>
    </row>
    <row r="9" spans="1:8" ht="20.25" customHeight="1" thickBot="1">
      <c r="A9" s="189" t="s">
        <v>76</v>
      </c>
      <c r="B9" s="187">
        <v>4</v>
      </c>
      <c r="C9" s="187">
        <v>5</v>
      </c>
      <c r="D9" s="187">
        <v>5</v>
      </c>
      <c r="E9" s="187">
        <v>5</v>
      </c>
      <c r="F9" s="187">
        <v>4</v>
      </c>
      <c r="G9" s="190" t="s">
        <v>79</v>
      </c>
      <c r="H9" s="188">
        <f t="shared" si="0"/>
        <v>23</v>
      </c>
    </row>
    <row r="10" spans="1:8" ht="20.25" customHeight="1" thickBot="1">
      <c r="A10" s="189" t="s">
        <v>77</v>
      </c>
      <c r="B10" s="187">
        <v>4</v>
      </c>
      <c r="C10" s="187">
        <v>4</v>
      </c>
      <c r="D10" s="187">
        <v>4</v>
      </c>
      <c r="E10" s="187">
        <v>4</v>
      </c>
      <c r="F10" s="187">
        <v>5</v>
      </c>
      <c r="G10" s="190" t="s">
        <v>79</v>
      </c>
      <c r="H10" s="188">
        <f t="shared" si="0"/>
        <v>21</v>
      </c>
    </row>
    <row r="11" spans="1:8" ht="20.25" customHeight="1" thickBot="1">
      <c r="A11" s="189" t="s">
        <v>78</v>
      </c>
      <c r="B11" s="187">
        <v>0</v>
      </c>
      <c r="C11" s="187">
        <v>0</v>
      </c>
      <c r="D11" s="187">
        <v>0</v>
      </c>
      <c r="E11" s="187">
        <v>0</v>
      </c>
      <c r="F11" s="187">
        <v>0</v>
      </c>
      <c r="G11" s="190" t="s">
        <v>79</v>
      </c>
      <c r="H11" s="188">
        <f t="shared" si="0"/>
        <v>0</v>
      </c>
    </row>
    <row r="12" spans="1:8" ht="20.25" customHeight="1" thickBot="1">
      <c r="A12" s="191" t="s">
        <v>72</v>
      </c>
      <c r="B12" s="192">
        <f>SUM(B6:B11)</f>
        <v>20</v>
      </c>
      <c r="C12" s="192">
        <f>SUM(C6:C11)</f>
        <v>20</v>
      </c>
      <c r="D12" s="192">
        <f>SUM(D6:D11)</f>
        <v>20</v>
      </c>
      <c r="E12" s="192">
        <f>SUM(E6:E11)</f>
        <v>20</v>
      </c>
      <c r="F12" s="192">
        <f>SUM(F6:F11)</f>
        <v>20</v>
      </c>
      <c r="G12" s="190" t="s">
        <v>79</v>
      </c>
      <c r="H12" s="193">
        <f t="shared" si="0"/>
        <v>100</v>
      </c>
    </row>
    <row r="13" spans="1:8" ht="8.25" customHeight="1">
      <c r="A13" s="199"/>
      <c r="B13" s="200"/>
      <c r="C13" s="200"/>
      <c r="D13" s="200"/>
      <c r="E13" s="200"/>
      <c r="F13" s="200"/>
      <c r="G13" s="201"/>
      <c r="H13" s="200"/>
    </row>
    <row r="14" ht="0.75" customHeight="1"/>
    <row r="15" spans="1:8" ht="15.75">
      <c r="A15" s="434" t="s">
        <v>80</v>
      </c>
      <c r="B15" s="434"/>
      <c r="C15" s="434"/>
      <c r="D15" s="434"/>
      <c r="E15" s="434"/>
      <c r="F15" s="434"/>
      <c r="G15" s="434"/>
      <c r="H15" s="434"/>
    </row>
    <row r="16" spans="1:8" ht="15.75">
      <c r="A16" s="434" t="s">
        <v>107</v>
      </c>
      <c r="B16" s="434"/>
      <c r="C16" s="434"/>
      <c r="D16" s="434"/>
      <c r="E16" s="434"/>
      <c r="F16" s="434"/>
      <c r="G16" s="434"/>
      <c r="H16" s="434"/>
    </row>
    <row r="17" spans="1:8" ht="15.75">
      <c r="A17" s="434" t="s">
        <v>188</v>
      </c>
      <c r="B17" s="434"/>
      <c r="C17" s="434"/>
      <c r="D17" s="434"/>
      <c r="E17" s="434"/>
      <c r="F17" s="434"/>
      <c r="G17" s="434"/>
      <c r="H17" s="434"/>
    </row>
    <row r="18" spans="1:8" ht="16.5" thickBot="1">
      <c r="A18" s="47"/>
      <c r="B18" s="47"/>
      <c r="C18" s="47"/>
      <c r="D18" s="47"/>
      <c r="E18" s="47"/>
      <c r="F18" s="47"/>
      <c r="G18" s="47"/>
      <c r="H18" s="47"/>
    </row>
    <row r="19" spans="1:8" ht="33.75" customHeight="1" thickBot="1">
      <c r="A19" s="187" t="s">
        <v>18</v>
      </c>
      <c r="B19" s="187" t="s">
        <v>4</v>
      </c>
      <c r="C19" s="187" t="s">
        <v>5</v>
      </c>
      <c r="D19" s="187" t="s">
        <v>6</v>
      </c>
      <c r="E19" s="187" t="s">
        <v>8</v>
      </c>
      <c r="F19" s="187" t="s">
        <v>51</v>
      </c>
      <c r="G19" s="187" t="s">
        <v>10</v>
      </c>
      <c r="H19" s="188" t="s">
        <v>72</v>
      </c>
    </row>
    <row r="20" spans="1:8" ht="20.25" customHeight="1" thickBot="1">
      <c r="A20" s="189" t="s">
        <v>81</v>
      </c>
      <c r="B20" s="187">
        <v>3</v>
      </c>
      <c r="C20" s="187">
        <v>3</v>
      </c>
      <c r="D20" s="187">
        <v>3</v>
      </c>
      <c r="E20" s="187">
        <v>4</v>
      </c>
      <c r="F20" s="187">
        <v>4</v>
      </c>
      <c r="G20" s="190" t="s">
        <v>79</v>
      </c>
      <c r="H20" s="188">
        <f aca="true" t="shared" si="1" ref="H20:H26">SUM(B20:G20)</f>
        <v>17</v>
      </c>
    </row>
    <row r="21" spans="1:8" ht="20.25" customHeight="1" thickBot="1">
      <c r="A21" s="189" t="s">
        <v>82</v>
      </c>
      <c r="B21" s="187">
        <v>4</v>
      </c>
      <c r="C21" s="187">
        <v>4</v>
      </c>
      <c r="D21" s="187">
        <v>4</v>
      </c>
      <c r="E21" s="187">
        <v>4</v>
      </c>
      <c r="F21" s="187">
        <v>4</v>
      </c>
      <c r="G21" s="190" t="s">
        <v>79</v>
      </c>
      <c r="H21" s="188">
        <f t="shared" si="1"/>
        <v>20</v>
      </c>
    </row>
    <row r="22" spans="1:8" ht="20.25" customHeight="1" thickBot="1">
      <c r="A22" s="189" t="s">
        <v>83</v>
      </c>
      <c r="B22" s="187">
        <v>5</v>
      </c>
      <c r="C22" s="187">
        <v>5</v>
      </c>
      <c r="D22" s="187">
        <v>3</v>
      </c>
      <c r="E22" s="187">
        <v>4</v>
      </c>
      <c r="F22" s="187">
        <v>4</v>
      </c>
      <c r="G22" s="190" t="s">
        <v>79</v>
      </c>
      <c r="H22" s="188">
        <f t="shared" si="1"/>
        <v>21</v>
      </c>
    </row>
    <row r="23" spans="1:8" ht="20.25" customHeight="1" thickBot="1">
      <c r="A23" s="189" t="s">
        <v>84</v>
      </c>
      <c r="B23" s="187">
        <v>3</v>
      </c>
      <c r="C23" s="187">
        <v>3</v>
      </c>
      <c r="D23" s="187">
        <v>4</v>
      </c>
      <c r="E23" s="187">
        <v>5</v>
      </c>
      <c r="F23" s="187">
        <v>2</v>
      </c>
      <c r="G23" s="190" t="s">
        <v>79</v>
      </c>
      <c r="H23" s="188">
        <f t="shared" si="1"/>
        <v>17</v>
      </c>
    </row>
    <row r="24" spans="1:8" ht="20.25" customHeight="1" thickBot="1">
      <c r="A24" s="189" t="s">
        <v>85</v>
      </c>
      <c r="B24" s="187">
        <v>3</v>
      </c>
      <c r="C24" s="187">
        <v>3</v>
      </c>
      <c r="D24" s="187">
        <v>2</v>
      </c>
      <c r="E24" s="187">
        <v>1</v>
      </c>
      <c r="F24" s="187">
        <v>1</v>
      </c>
      <c r="G24" s="190" t="s">
        <v>79</v>
      </c>
      <c r="H24" s="188">
        <f t="shared" si="1"/>
        <v>10</v>
      </c>
    </row>
    <row r="25" spans="1:8" ht="20.25" customHeight="1" thickBot="1">
      <c r="A25" s="189" t="s">
        <v>86</v>
      </c>
      <c r="B25" s="187">
        <v>0</v>
      </c>
      <c r="C25" s="187">
        <v>0</v>
      </c>
      <c r="D25" s="187">
        <v>0</v>
      </c>
      <c r="E25" s="187">
        <v>0</v>
      </c>
      <c r="F25" s="187">
        <v>3</v>
      </c>
      <c r="G25" s="190" t="s">
        <v>79</v>
      </c>
      <c r="H25" s="188">
        <f t="shared" si="1"/>
        <v>3</v>
      </c>
    </row>
    <row r="26" spans="1:8" ht="20.25" customHeight="1" thickBot="1">
      <c r="A26" s="191" t="s">
        <v>72</v>
      </c>
      <c r="B26" s="192">
        <f>SUM(B20:B25)</f>
        <v>18</v>
      </c>
      <c r="C26" s="192">
        <f>SUM(C20:C25)</f>
        <v>18</v>
      </c>
      <c r="D26" s="192">
        <f>SUM(D20:D25)</f>
        <v>16</v>
      </c>
      <c r="E26" s="192">
        <f>SUM(E20:E25)</f>
        <v>18</v>
      </c>
      <c r="F26" s="192">
        <f>SUM(F20:F25)</f>
        <v>18</v>
      </c>
      <c r="G26" s="190" t="s">
        <v>79</v>
      </c>
      <c r="H26" s="193">
        <f t="shared" si="1"/>
        <v>88</v>
      </c>
    </row>
    <row r="27" ht="10.5" customHeight="1"/>
    <row r="28" spans="1:10" ht="16.5" customHeight="1">
      <c r="A28" s="423" t="s">
        <v>87</v>
      </c>
      <c r="B28" s="423"/>
      <c r="C28" s="423"/>
      <c r="D28" s="423"/>
      <c r="E28" s="423"/>
      <c r="F28" s="423"/>
      <c r="G28" s="423"/>
      <c r="H28" s="423"/>
      <c r="I28" s="197"/>
      <c r="J28" s="197"/>
    </row>
    <row r="29" spans="1:10" ht="9.75" customHeight="1" thickBot="1">
      <c r="A29" s="194"/>
      <c r="B29" s="194"/>
      <c r="C29" s="194"/>
      <c r="D29" s="194"/>
      <c r="E29" s="194"/>
      <c r="F29" s="194"/>
      <c r="G29" s="194"/>
      <c r="H29" s="194"/>
      <c r="I29" s="194"/>
      <c r="J29" s="194"/>
    </row>
    <row r="30" spans="1:10" ht="12" customHeight="1">
      <c r="A30" s="424"/>
      <c r="B30" s="418" t="s">
        <v>89</v>
      </c>
      <c r="C30" s="426"/>
      <c r="D30" s="426"/>
      <c r="E30" s="194"/>
      <c r="F30" s="432"/>
      <c r="G30" s="414" t="s">
        <v>106</v>
      </c>
      <c r="H30" s="427"/>
      <c r="I30" s="198"/>
      <c r="J30" s="198"/>
    </row>
    <row r="31" spans="1:10" ht="12" customHeight="1" thickBot="1">
      <c r="A31" s="425"/>
      <c r="B31" s="418"/>
      <c r="C31" s="426"/>
      <c r="D31" s="426"/>
      <c r="E31" s="194"/>
      <c r="F31" s="433"/>
      <c r="G31" s="414"/>
      <c r="H31" s="427"/>
      <c r="I31" s="198"/>
      <c r="J31" s="198"/>
    </row>
    <row r="32" spans="1:10" ht="12" customHeight="1">
      <c r="A32" s="428"/>
      <c r="B32" s="418" t="s">
        <v>90</v>
      </c>
      <c r="C32" s="426"/>
      <c r="D32" s="426"/>
      <c r="E32" s="194"/>
      <c r="F32" s="430"/>
      <c r="G32" s="414" t="s">
        <v>91</v>
      </c>
      <c r="H32" s="415"/>
      <c r="I32" s="203"/>
      <c r="J32" s="203"/>
    </row>
    <row r="33" spans="1:10" ht="12" customHeight="1" thickBot="1">
      <c r="A33" s="429"/>
      <c r="B33" s="418"/>
      <c r="C33" s="426"/>
      <c r="D33" s="426"/>
      <c r="E33" s="194"/>
      <c r="F33" s="431"/>
      <c r="G33" s="414"/>
      <c r="H33" s="415"/>
      <c r="I33" s="203"/>
      <c r="J33" s="203"/>
    </row>
    <row r="34" spans="1:10" ht="12" customHeight="1">
      <c r="A34" s="416"/>
      <c r="B34" s="418" t="s">
        <v>88</v>
      </c>
      <c r="C34" s="419"/>
      <c r="D34" s="419"/>
      <c r="E34" s="194"/>
      <c r="F34" s="195"/>
      <c r="G34" s="414" t="s">
        <v>92</v>
      </c>
      <c r="H34" s="415"/>
      <c r="I34" s="203"/>
      <c r="J34" s="203"/>
    </row>
    <row r="35" spans="1:10" ht="12" customHeight="1" thickBot="1">
      <c r="A35" s="417"/>
      <c r="B35" s="418"/>
      <c r="C35" s="419"/>
      <c r="D35" s="419"/>
      <c r="E35" s="194"/>
      <c r="F35" s="196"/>
      <c r="G35" s="414"/>
      <c r="H35" s="415"/>
      <c r="I35" s="203"/>
      <c r="J35" s="203"/>
    </row>
    <row r="36" spans="1:10" ht="12" customHeight="1">
      <c r="A36" s="420"/>
      <c r="B36" s="422" t="s">
        <v>93</v>
      </c>
      <c r="C36" s="419"/>
      <c r="D36" s="419"/>
      <c r="E36" s="194"/>
      <c r="F36" s="194"/>
      <c r="G36" s="194"/>
      <c r="H36" s="194"/>
      <c r="I36" s="194"/>
      <c r="J36" s="194"/>
    </row>
    <row r="37" spans="1:10" ht="12" customHeight="1" thickBot="1">
      <c r="A37" s="421"/>
      <c r="B37" s="418"/>
      <c r="C37" s="419"/>
      <c r="D37" s="419"/>
      <c r="E37" s="194"/>
      <c r="F37" s="194"/>
      <c r="G37" s="194"/>
      <c r="H37" s="194"/>
      <c r="I37" s="194"/>
      <c r="J37" s="194"/>
    </row>
    <row r="38" spans="6:8" ht="15.75">
      <c r="F38" s="340" t="s">
        <v>296</v>
      </c>
      <c r="G38" s="340"/>
      <c r="H38" s="340"/>
    </row>
    <row r="39" spans="6:8" ht="15.75">
      <c r="F39" s="340" t="s">
        <v>108</v>
      </c>
      <c r="G39" s="340"/>
      <c r="H39" s="340"/>
    </row>
    <row r="40" spans="6:8" ht="15.75">
      <c r="F40" s="202"/>
      <c r="G40" s="202"/>
      <c r="H40" s="202"/>
    </row>
    <row r="41" spans="6:8" ht="15.75">
      <c r="F41" s="202"/>
      <c r="G41" s="202"/>
      <c r="H41" s="202"/>
    </row>
    <row r="42" spans="6:8" ht="15.75">
      <c r="F42" s="340" t="s">
        <v>109</v>
      </c>
      <c r="G42" s="340"/>
      <c r="H42" s="340"/>
    </row>
  </sheetData>
  <sheetProtection/>
  <mergeCells count="20">
    <mergeCell ref="B32:D33"/>
    <mergeCell ref="F32:F33"/>
    <mergeCell ref="F30:F31"/>
    <mergeCell ref="G32:H33"/>
    <mergeCell ref="A1:H1"/>
    <mergeCell ref="A3:H3"/>
    <mergeCell ref="A16:H16"/>
    <mergeCell ref="A17:H17"/>
    <mergeCell ref="A2:H2"/>
    <mergeCell ref="A15:H15"/>
    <mergeCell ref="G34:H35"/>
    <mergeCell ref="A34:A35"/>
    <mergeCell ref="B34:D35"/>
    <mergeCell ref="A36:A37"/>
    <mergeCell ref="B36:D37"/>
    <mergeCell ref="A28:H28"/>
    <mergeCell ref="A30:A31"/>
    <mergeCell ref="B30:D31"/>
    <mergeCell ref="G30:H31"/>
    <mergeCell ref="A32:A33"/>
  </mergeCells>
  <printOptions/>
  <pageMargins left="0.7" right="0.17" top="0.75" bottom="0.45" header="0.3" footer="0.3"/>
  <pageSetup orientation="portrait" paperSize="9" scale="10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emesce.com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Yan's</dc:creator>
  <cp:keywords/>
  <dc:description/>
  <cp:lastModifiedBy>User</cp:lastModifiedBy>
  <cp:lastPrinted>2019-07-11T00:51:10Z</cp:lastPrinted>
  <dcterms:created xsi:type="dcterms:W3CDTF">2003-02-01T00:55:19Z</dcterms:created>
  <dcterms:modified xsi:type="dcterms:W3CDTF">2019-07-11T06:49:06Z</dcterms:modified>
  <cp:category/>
  <cp:version/>
  <cp:contentType/>
  <cp:contentStatus/>
</cp:coreProperties>
</file>